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36"/>
  </bookViews>
  <sheets>
    <sheet name="גיליון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F12" i="1"/>
  <c r="F7" i="1"/>
  <c r="G7" i="1"/>
  <c r="F8" i="1"/>
  <c r="G8" i="1"/>
  <c r="F9" i="1"/>
  <c r="G9" i="1"/>
  <c r="F10" i="1"/>
  <c r="G10" i="1"/>
  <c r="G6" i="1"/>
  <c r="F6" i="1"/>
  <c r="D11" i="1"/>
  <c r="C11" i="1" l="1"/>
  <c r="B11" i="1"/>
</calcChain>
</file>

<file path=xl/sharedStrings.xml><?xml version="1.0" encoding="utf-8"?>
<sst xmlns="http://schemas.openxmlformats.org/spreadsheetml/2006/main" count="27" uniqueCount="27">
  <si>
    <t>קרן השתלמות של עובדי חברת חשמל לישראל בע"מ</t>
  </si>
  <si>
    <t>אפיק</t>
  </si>
  <si>
    <t>שיעור חשיפה לפני שינוי</t>
  </si>
  <si>
    <t>שיעור חשיפה עדכני</t>
  </si>
  <si>
    <t>טווח סטיה</t>
  </si>
  <si>
    <t>גבולות שיעור החשיפה הצפוי</t>
  </si>
  <si>
    <t>+ / -</t>
  </si>
  <si>
    <t>מינימום</t>
  </si>
  <si>
    <t>מקסימום</t>
  </si>
  <si>
    <t>מדד ייחוס</t>
  </si>
  <si>
    <t>מניות ( תעודות סל, כתבי אופציות, קרנות נאמנות )</t>
  </si>
  <si>
    <t>ת"א 125 30% ; MSCI WORLD AC 70%</t>
  </si>
  <si>
    <t>אג"ח ממשלתי</t>
  </si>
  <si>
    <t>ממשלתי שקלי 2-5 50% ; ממשלתי צמוד 2-5  50%</t>
  </si>
  <si>
    <t>אג"ח קונצרני ( קרנות נאמנות , תעודות סל )</t>
  </si>
  <si>
    <t>תל בונד 60 - 60% ; תל בונד שקלי - 30% ; Bloomberg corporate bond index - 10%</t>
  </si>
  <si>
    <t>אחר (קרנות השקעהפרטיות, קרנות נדלן ,מכשירים מובנים) (*)</t>
  </si>
  <si>
    <t>תל בונד 60 - 50% ; MSCI WORLD AC 50%</t>
  </si>
  <si>
    <t>מזומן (**)</t>
  </si>
  <si>
    <t>מק"מ לשנה</t>
  </si>
  <si>
    <t>סה"כ</t>
  </si>
  <si>
    <t>חשיפה למט"ח</t>
  </si>
  <si>
    <t>ערכי מטבע</t>
  </si>
  <si>
    <t>(*) קרנות נדל"ן, קרנות הון, הון סיכון, קרנות PE, קרנות גידור</t>
  </si>
  <si>
    <t>(**) פקדונות עד 3 חודשים יכללו באפיק עו"ש / פר"י / פק"מ .</t>
  </si>
  <si>
    <t>שיעור חשיפה בפועל</t>
  </si>
  <si>
    <t>הצהרה על מדיניות השקעות צפויה לשנת 2021 - עדכון מיום 24/08/2021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</si>
</sst>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Arial"/>
      <family val="2"/>
      <charset val="177"/>
      <scheme val="minor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1" xfId="0" applyFont="1" applyFill="1" applyBorder="1" applyAlignment="1">
      <alignment horizontal="center" wrapText="1"/>
    </xf>
    <xf numFmtId="14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9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right" vertical="center"/>
    </xf>
    <xf numFmtId="9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0" fontId="1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right" readingOrder="2"/>
    </xf>
    <xf numFmtId="0" fontId="1" fillId="0" borderId="0" xfId="0" applyFont="1" applyFill="1"/>
    <xf numFmtId="0" fontId="1" fillId="0" borderId="0" xfId="0" applyFont="1" applyFill="1" applyAlignment="1">
      <alignment horizontal="right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rightToLeft="1" tabSelected="1" workbookViewId="0">
      <selection activeCell="A6" sqref="A6"/>
    </sheetView>
  </sheetViews>
  <sheetFormatPr defaultRowHeight="13.8" x14ac:dyDescent="0.25"/>
  <cols>
    <col min="1" max="1" width="40.8984375" bestFit="1" customWidth="1"/>
    <col min="8" max="8" width="58.8984375" bestFit="1" customWidth="1"/>
  </cols>
  <sheetData>
    <row r="1" spans="1:8" x14ac:dyDescent="0.25">
      <c r="A1" s="1"/>
      <c r="B1" s="1"/>
      <c r="C1" s="1"/>
      <c r="D1" s="1"/>
      <c r="E1" s="1"/>
      <c r="F1" s="1"/>
      <c r="G1" s="1"/>
      <c r="H1" s="1"/>
    </row>
    <row r="2" spans="1:8" x14ac:dyDescent="0.25">
      <c r="A2" s="13" t="s">
        <v>0</v>
      </c>
      <c r="B2" s="13"/>
      <c r="C2" s="13"/>
      <c r="D2" s="13"/>
      <c r="E2" s="13"/>
      <c r="F2" s="14"/>
      <c r="G2" s="14"/>
      <c r="H2" s="13"/>
    </row>
    <row r="3" spans="1:8" x14ac:dyDescent="0.25">
      <c r="A3" s="13" t="s">
        <v>26</v>
      </c>
      <c r="B3" s="13"/>
      <c r="C3" s="13"/>
      <c r="D3" s="13"/>
      <c r="E3" s="13"/>
      <c r="F3" s="14"/>
      <c r="G3" s="14"/>
      <c r="H3" s="13"/>
    </row>
    <row r="4" spans="1:8" ht="39.6" customHeight="1" x14ac:dyDescent="0.25">
      <c r="A4" s="16" t="s">
        <v>1</v>
      </c>
      <c r="B4" s="2" t="s">
        <v>25</v>
      </c>
      <c r="C4" s="2" t="s">
        <v>2</v>
      </c>
      <c r="D4" s="2" t="s">
        <v>3</v>
      </c>
      <c r="E4" s="2" t="s">
        <v>4</v>
      </c>
      <c r="F4" s="17" t="s">
        <v>5</v>
      </c>
      <c r="G4" s="17"/>
      <c r="H4" s="2"/>
    </row>
    <row r="5" spans="1:8" x14ac:dyDescent="0.25">
      <c r="A5" s="8"/>
      <c r="B5" s="3">
        <v>44408</v>
      </c>
      <c r="C5" s="4">
        <v>2021</v>
      </c>
      <c r="D5" s="4">
        <v>2021</v>
      </c>
      <c r="E5" s="18" t="s">
        <v>6</v>
      </c>
      <c r="F5" s="4" t="s">
        <v>7</v>
      </c>
      <c r="G5" s="4" t="s">
        <v>8</v>
      </c>
      <c r="H5" s="4" t="s">
        <v>9</v>
      </c>
    </row>
    <row r="6" spans="1:8" x14ac:dyDescent="0.25">
      <c r="A6" s="19" t="s">
        <v>10</v>
      </c>
      <c r="B6" s="15">
        <v>0.43070000000000003</v>
      </c>
      <c r="C6" s="5">
        <v>0.4</v>
      </c>
      <c r="D6" s="5">
        <v>0.42</v>
      </c>
      <c r="E6" s="5">
        <v>0.06</v>
      </c>
      <c r="F6" s="5">
        <f>D6-E6</f>
        <v>0.36</v>
      </c>
      <c r="G6" s="5">
        <f>D6+E6</f>
        <v>0.48</v>
      </c>
      <c r="H6" s="6" t="s">
        <v>11</v>
      </c>
    </row>
    <row r="7" spans="1:8" x14ac:dyDescent="0.25">
      <c r="A7" s="19" t="s">
        <v>12</v>
      </c>
      <c r="B7" s="15">
        <v>0.22756959242579902</v>
      </c>
      <c r="C7" s="5">
        <v>0.26</v>
      </c>
      <c r="D7" s="5">
        <v>0.3</v>
      </c>
      <c r="E7" s="5">
        <v>0.05</v>
      </c>
      <c r="F7" s="5">
        <f t="shared" ref="F7:F10" si="0">D7-E7</f>
        <v>0.25</v>
      </c>
      <c r="G7" s="5">
        <f t="shared" ref="G7:G10" si="1">D7+E7</f>
        <v>0.35</v>
      </c>
      <c r="H7" s="7" t="s">
        <v>13</v>
      </c>
    </row>
    <row r="8" spans="1:8" x14ac:dyDescent="0.25">
      <c r="A8" s="19" t="s">
        <v>14</v>
      </c>
      <c r="B8" s="15">
        <v>0.22470547886786565</v>
      </c>
      <c r="C8" s="5">
        <v>0.26</v>
      </c>
      <c r="D8" s="5">
        <v>0.21</v>
      </c>
      <c r="E8" s="5">
        <v>0.06</v>
      </c>
      <c r="F8" s="5">
        <f t="shared" si="0"/>
        <v>0.15</v>
      </c>
      <c r="G8" s="5">
        <f t="shared" si="1"/>
        <v>0.27</v>
      </c>
      <c r="H8" s="8" t="s">
        <v>15</v>
      </c>
    </row>
    <row r="9" spans="1:8" x14ac:dyDescent="0.25">
      <c r="A9" s="19" t="s">
        <v>16</v>
      </c>
      <c r="B9" s="15">
        <v>9.0400612890428181E-2</v>
      </c>
      <c r="C9" s="5">
        <v>7.0000000000000007E-2</v>
      </c>
      <c r="D9" s="5">
        <v>0.1</v>
      </c>
      <c r="E9" s="5">
        <v>0.05</v>
      </c>
      <c r="F9" s="5">
        <f t="shared" si="0"/>
        <v>0.05</v>
      </c>
      <c r="G9" s="5">
        <f t="shared" si="1"/>
        <v>0.15000000000000002</v>
      </c>
      <c r="H9" s="9" t="s">
        <v>17</v>
      </c>
    </row>
    <row r="10" spans="1:8" x14ac:dyDescent="0.25">
      <c r="A10" s="19" t="s">
        <v>18</v>
      </c>
      <c r="B10" s="15">
        <v>3.4508709553035227E-2</v>
      </c>
      <c r="C10" s="5">
        <v>0.05</v>
      </c>
      <c r="D10" s="5">
        <v>0.1</v>
      </c>
      <c r="E10" s="5">
        <v>0.05</v>
      </c>
      <c r="F10" s="5">
        <f t="shared" si="0"/>
        <v>0.05</v>
      </c>
      <c r="G10" s="5">
        <f t="shared" si="1"/>
        <v>0.15000000000000002</v>
      </c>
      <c r="H10" s="10" t="s">
        <v>19</v>
      </c>
    </row>
    <row r="11" spans="1:8" x14ac:dyDescent="0.25">
      <c r="A11" s="19" t="s">
        <v>20</v>
      </c>
      <c r="B11" s="15">
        <f>SUM(B6:B10)</f>
        <v>1.0078843937371282</v>
      </c>
      <c r="C11" s="5">
        <f>SUM(C6:C10)</f>
        <v>1.04</v>
      </c>
      <c r="D11" s="5">
        <f>SUM(D6:D10)</f>
        <v>1.1300000000000001</v>
      </c>
      <c r="E11" s="11"/>
      <c r="F11" s="11"/>
      <c r="G11" s="11"/>
      <c r="H11" s="12"/>
    </row>
    <row r="12" spans="1:8" x14ac:dyDescent="0.25">
      <c r="A12" s="19" t="s">
        <v>21</v>
      </c>
      <c r="B12" s="15">
        <v>0.2074106707215583</v>
      </c>
      <c r="C12" s="5">
        <v>0.18</v>
      </c>
      <c r="D12" s="5">
        <v>0.16</v>
      </c>
      <c r="E12" s="5">
        <v>0.06</v>
      </c>
      <c r="F12" s="5">
        <f t="shared" ref="F12" si="2">D12-E12</f>
        <v>0.1</v>
      </c>
      <c r="G12" s="5">
        <f t="shared" ref="G12" si="3">D12+E12</f>
        <v>0.22</v>
      </c>
      <c r="H12" s="10" t="s">
        <v>22</v>
      </c>
    </row>
    <row r="13" spans="1:8" ht="9" customHeight="1" x14ac:dyDescent="0.25">
      <c r="A13" s="20"/>
      <c r="B13" s="20"/>
      <c r="C13" s="20"/>
      <c r="D13" s="20"/>
      <c r="E13" s="20"/>
      <c r="F13" s="20"/>
      <c r="G13" s="20"/>
      <c r="H13" s="20"/>
    </row>
    <row r="14" spans="1:8" x14ac:dyDescent="0.25">
      <c r="A14" s="21" t="s">
        <v>23</v>
      </c>
      <c r="B14" s="21"/>
      <c r="C14" s="21"/>
      <c r="D14" s="21"/>
      <c r="E14" s="21"/>
      <c r="F14" s="21"/>
      <c r="G14" s="21"/>
      <c r="H14" s="21"/>
    </row>
    <row r="15" spans="1:8" x14ac:dyDescent="0.25">
      <c r="A15" s="21" t="s">
        <v>24</v>
      </c>
      <c r="B15" s="21"/>
      <c r="C15" s="21"/>
      <c r="D15" s="21"/>
      <c r="E15" s="21"/>
      <c r="F15" s="21"/>
      <c r="G15" s="21"/>
      <c r="H15" s="21"/>
    </row>
    <row r="16" spans="1:8" x14ac:dyDescent="0.25">
      <c r="A16" s="20"/>
      <c r="B16" s="20"/>
      <c r="C16" s="20"/>
      <c r="D16" s="20"/>
      <c r="E16" s="20"/>
      <c r="F16" s="20"/>
      <c r="G16" s="20"/>
      <c r="H16" s="20"/>
    </row>
  </sheetData>
  <mergeCells count="5">
    <mergeCell ref="A15:H15"/>
    <mergeCell ref="A2:H2"/>
    <mergeCell ref="A3:H3"/>
    <mergeCell ref="F4:G4"/>
    <mergeCell ref="A14:H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>IEC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שניידר ילנה-קרן השתלמות</dc:creator>
  <cp:lastModifiedBy>Oren</cp:lastModifiedBy>
  <dcterms:created xsi:type="dcterms:W3CDTF">2021-08-25T12:56:42Z</dcterms:created>
  <dcterms:modified xsi:type="dcterms:W3CDTF">2021-10-17T12:20:38Z</dcterms:modified>
</cp:coreProperties>
</file>