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XCEL\account\Name\ALL\PDF דוחות לאוצר 2023אקסל\אקסל רשימות ניע 062023\Hasmal\"/>
    </mc:Choice>
  </mc:AlternateContent>
  <xr:revisionPtr revIDLastSave="0" documentId="13_ncr:1_{E8E0AAF5-31A1-4CCB-8D8E-65D87BFEDD49}" xr6:coauthVersionLast="36" xr6:coauthVersionMax="36" xr10:uidLastSave="{00000000-0000-0000-0000-000000000000}"/>
  <bookViews>
    <workbookView xWindow="0" yWindow="105" windowWidth="24240" windowHeight="12585" activeTab="2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91029"/>
</workbook>
</file>

<file path=xl/calcChain.xml><?xml version="1.0" encoding="utf-8"?>
<calcChain xmlns="http://schemas.openxmlformats.org/spreadsheetml/2006/main">
  <c r="C20" i="27" l="1"/>
  <c r="C12" i="27"/>
  <c r="C11" i="27"/>
</calcChain>
</file>

<file path=xl/sharedStrings.xml><?xml version="1.0" encoding="utf-8"?>
<sst xmlns="http://schemas.openxmlformats.org/spreadsheetml/2006/main" count="5356" uniqueCount="1584">
  <si>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</si>
  <si>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</si>
  <si>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</si>
  <si>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</si>
  <si>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</si>
  <si>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</si>
  <si>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</si>
  <si>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</si>
  <si>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</si>
  <si>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</si>
  <si>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</si>
  <si>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</si>
  <si>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</si>
  <si>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</si>
  <si>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</si>
  <si>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</si>
  <si>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</si>
  <si>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</si>
  <si>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</si>
  <si>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</si>
  <si>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</si>
  <si>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</si>
  <si>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</si>
  <si>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</si>
  <si>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</si>
  <si>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</si>
  <si>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</si>
  <si>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</si>
  <si>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</si>
  <si>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</si>
  <si>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</si>
  <si>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</si>
  <si>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</si>
  <si>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</si>
  <si>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</si>
  <si>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</si>
  <si>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</si>
  <si>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</si>
  <si>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</si>
  <si>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</si>
  <si>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</si>
  <si>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</si>
  <si>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</si>
  <si>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</si>
  <si>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</si>
  <si>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</si>
  <si>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</si>
  <si>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</si>
  <si>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</si>
  <si>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</si>
  <si>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</si>
  <si>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</si>
  <si>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</si>
  <si>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</si>
  <si>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</si>
  <si>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</si>
  <si>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</si>
  <si>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</si>
  <si>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</si>
  <si>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</si>
  <si>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</si>
  <si>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</si>
  <si>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</si>
  <si>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</si>
  <si>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</si>
  <si>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</si>
  <si>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</si>
  <si>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</si>
  <si>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</si>
  <si>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</si>
  <si>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</si>
  <si>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</si>
  <si>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</si>
  <si>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</si>
  <si>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</si>
  <si>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</si>
  <si>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</si>
  <si>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</si>
  <si>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</si>
  <si>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</si>
  <si>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</si>
  <si>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</si>
  <si>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</si>
  <si>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</si>
  <si>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</si>
  <si>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</si>
  <si>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</si>
  <si>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</si>
  <si>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</si>
  <si>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</si>
  <si>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</si>
  <si>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</si>
  <si>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</si>
  <si>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</si>
  <si>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</si>
  <si>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</si>
  <si>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</si>
  <si>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</si>
  <si>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</si>
  <si>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</si>
  <si>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</si>
  <si>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</si>
  <si>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</si>
  <si>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</si>
  <si>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</si>
  <si>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</si>
  <si>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</si>
  <si>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</si>
  <si>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</si>
  <si>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</si>
  <si>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</si>
  <si>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</si>
  <si>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</si>
  <si>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</si>
  <si>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</si>
  <si>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</si>
  <si>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</si>
  <si>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</si>
  <si>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</si>
  <si>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</si>
  <si>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</si>
  <si>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</si>
  <si>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</si>
  <si>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</si>
  <si>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</si>
  <si>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</si>
  <si>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</si>
  <si>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</si>
  <si>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</si>
  <si>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</si>
  <si>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</si>
  <si>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</si>
  <si>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</si>
  <si>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</si>
  <si>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</si>
  <si>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</si>
  <si>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</si>
  <si>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</si>
  <si>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</si>
  <si>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</si>
  <si>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</si>
  <si>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</si>
  <si>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</si>
  <si>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</si>
  <si>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</si>
  <si>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</si>
  <si>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</si>
  <si>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</si>
  <si>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</si>
  <si>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</si>
  <si>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</si>
  <si>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</si>
  <si>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</si>
  <si>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</si>
  <si>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</si>
  <si>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</si>
  <si>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</si>
  <si>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</si>
  <si>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</si>
  <si>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</si>
  <si>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</si>
  <si>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</si>
  <si>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</si>
  <si>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</si>
  <si>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</si>
  <si>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</si>
  <si>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</si>
  <si>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</si>
  <si>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</si>
  <si>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</si>
  <si>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</si>
  <si>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</si>
  <si>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</si>
  <si>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</si>
  <si>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</si>
  <si>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</si>
  <si>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</si>
  <si>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</si>
  <si>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</si>
  <si>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</si>
  <si>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</si>
  <si>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</si>
  <si>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</si>
  <si>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</si>
  <si>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</si>
  <si>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</si>
  <si>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</si>
  <si>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</si>
  <si>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</si>
  <si>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</si>
  <si>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</si>
  <si>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</si>
  <si>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</si>
  <si>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</si>
  <si>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</si>
  <si>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</si>
  <si>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</si>
  <si>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29/06/2023</t>
  </si>
  <si>
    <t>2210קרן השתלמות חברת החשמל</t>
  </si>
  <si>
    <t>423</t>
  </si>
  <si>
    <t>בהתאם לשיטה שיושמה בדוח הכספי *</t>
  </si>
  <si>
    <t>פרנק שווצרי</t>
  </si>
  <si>
    <t>דולר סינגפור</t>
  </si>
  <si>
    <t>דולר הונג קונג</t>
  </si>
  <si>
    <t>יין יפני</t>
  </si>
  <si>
    <t>כתר דני</t>
  </si>
  <si>
    <t>כתר נורבגי</t>
  </si>
  <si>
    <t>סה"כ בישראל</t>
  </si>
  <si>
    <t>סה"כ יתרת מזומנים ועו"ש בש"ח</t>
  </si>
  <si>
    <t>עו'ש- בנק הבינלאומי</t>
  </si>
  <si>
    <t>1111111111- 31- בנק הבינלאומי</t>
  </si>
  <si>
    <t>31</t>
  </si>
  <si>
    <t>ilAAA</t>
  </si>
  <si>
    <t>S&amp;P מעלות</t>
  </si>
  <si>
    <t>עו'ש- לאומי</t>
  </si>
  <si>
    <t>1111111111- 10- לאומי</t>
  </si>
  <si>
    <t>10</t>
  </si>
  <si>
    <t>111111111- 10- לאומי</t>
  </si>
  <si>
    <t>סה"כ יתרת מזומנים ועו"ש נקובים במט"ח</t>
  </si>
  <si>
    <t>$ אוסטרלי- לאומי</t>
  </si>
  <si>
    <t>130018- 10- לאומי</t>
  </si>
  <si>
    <t>דולר- בנק הבינלאומי</t>
  </si>
  <si>
    <t>20001- 31- בנק הבינלאומי</t>
  </si>
  <si>
    <t>דולר הונג קונג- לאומי</t>
  </si>
  <si>
    <t>200040- 10- לאומי</t>
  </si>
  <si>
    <t>דולר- לאומי</t>
  </si>
  <si>
    <t>20001- 10- לאומי</t>
  </si>
  <si>
    <t>דולר סינגפור- לאומי</t>
  </si>
  <si>
    <t>200034- 10- לאומי</t>
  </si>
  <si>
    <t>יורו- לאומי</t>
  </si>
  <si>
    <t>20003- 10- לאומי</t>
  </si>
  <si>
    <t>ין יפני- בנק הבינלאומי</t>
  </si>
  <si>
    <t>80031- 31- בנק הבינלאומי</t>
  </si>
  <si>
    <t>ין יפני- לאומי</t>
  </si>
  <si>
    <t>80031- 10- לאומי</t>
  </si>
  <si>
    <t>כת.דני- לאומי</t>
  </si>
  <si>
    <t>200010- 10- לאומי</t>
  </si>
  <si>
    <t>כת.נורב- לאומי</t>
  </si>
  <si>
    <t>280028- 10- לאומי</t>
  </si>
  <si>
    <t>לי"ש- בנק הבינלאומי</t>
  </si>
  <si>
    <t>70002- 31- בנק הבינלאומי</t>
  </si>
  <si>
    <t>לי"ש- לאומי</t>
  </si>
  <si>
    <t>70002- 10- לאומי</t>
  </si>
  <si>
    <t>פר"ש- לאומי</t>
  </si>
  <si>
    <t>30005- 10- לאומי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</si>
  <si>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</si>
  <si>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</si>
  <si>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</si>
  <si>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</si>
  <si>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</si>
  <si>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</si>
  <si>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</si>
  <si>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</si>
  <si>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</si>
  <si>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</si>
  <si>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</si>
  <si>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גליל</t>
  </si>
  <si>
    <t>9590431</t>
  </si>
  <si>
    <t>RF</t>
  </si>
  <si>
    <t>27/10/15</t>
  </si>
  <si>
    <t>ממשל צמודה 0527- גליל</t>
  </si>
  <si>
    <t>1140847</t>
  </si>
  <si>
    <t>10/05/21</t>
  </si>
  <si>
    <t>ממשל צמודה 0545- גליל</t>
  </si>
  <si>
    <t>1134865</t>
  </si>
  <si>
    <t>29/12/19</t>
  </si>
  <si>
    <t>ממשל צמודה 1025- גליל</t>
  </si>
  <si>
    <t>1135912</t>
  </si>
  <si>
    <t>06/02/19</t>
  </si>
  <si>
    <t>ממשל צמודה 1131- גליל</t>
  </si>
  <si>
    <t>1172220</t>
  </si>
  <si>
    <t>04/05/21</t>
  </si>
  <si>
    <t>ממשלתי צמודה 0536- גליל</t>
  </si>
  <si>
    <t>1097708</t>
  </si>
  <si>
    <t>16/01/19</t>
  </si>
  <si>
    <t>ממשלתית צמודה 0.5% 0529- גליל</t>
  </si>
  <si>
    <t>1157023</t>
  </si>
  <si>
    <t>17/11/22</t>
  </si>
  <si>
    <t>ממשלתית צמודה 0726- גליל</t>
  </si>
  <si>
    <t>1169564</t>
  </si>
  <si>
    <t>01/12/20</t>
  </si>
  <si>
    <t>סה"כ לא צמודות</t>
  </si>
  <si>
    <t>סה"כ מלווה קצר מועד</t>
  </si>
  <si>
    <t>מלווה קצר מועד 114- בנק ישראל- מק"מ</t>
  </si>
  <si>
    <t>8240111</t>
  </si>
  <si>
    <t>04/01/23</t>
  </si>
  <si>
    <t>מלווה קצר מועד 314- בנק ישראל- מק"מ</t>
  </si>
  <si>
    <t>8240319</t>
  </si>
  <si>
    <t>19/03/23</t>
  </si>
  <si>
    <t>מקמ 1213- בנק ישראל- מק"מ</t>
  </si>
  <si>
    <t>8231219</t>
  </si>
  <si>
    <t>14/12/22</t>
  </si>
  <si>
    <t>מקמ 614- בנק ישראל- מק"מ</t>
  </si>
  <si>
    <t>8240616</t>
  </si>
  <si>
    <t>06/06/23</t>
  </si>
  <si>
    <t>מקמ 913- בנק ישראל- מק"מ</t>
  </si>
  <si>
    <t>8230914</t>
  </si>
  <si>
    <t>06/09/22</t>
  </si>
  <si>
    <t>סה"כ שחר</t>
  </si>
  <si>
    <t>ממשל שקלית 0327- שחר</t>
  </si>
  <si>
    <t>1139344</t>
  </si>
  <si>
    <t>31/08/21</t>
  </si>
  <si>
    <t>ממשל שקלית 0347- שחר</t>
  </si>
  <si>
    <t>1140193</t>
  </si>
  <si>
    <t>02/12/19</t>
  </si>
  <si>
    <t>ממשלתי שקלית 0142- שחר</t>
  </si>
  <si>
    <t>1125400</t>
  </si>
  <si>
    <t>15/05/14</t>
  </si>
  <si>
    <t>ממשלתית שקלית 1.00% 03/30- שחר</t>
  </si>
  <si>
    <t>1160985</t>
  </si>
  <si>
    <t>16/03/20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</si>
  <si>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</si>
  <si>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</si>
  <si>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</si>
  <si>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</si>
  <si>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T 0 7/8 01/31/24- US TREASURY N/B</t>
  </si>
  <si>
    <t>US91282CDV00</t>
  </si>
  <si>
    <t>Aaa</t>
  </si>
  <si>
    <t>Moodys</t>
  </si>
  <si>
    <t>01/02/23</t>
  </si>
  <si>
    <t>T 1 3/4 03/15/25- US TREASURY N/B</t>
  </si>
  <si>
    <t>US91282CED92</t>
  </si>
  <si>
    <t>01/03/23</t>
  </si>
  <si>
    <t>T 4 .625% 02/28/25- US TREASURY N/B</t>
  </si>
  <si>
    <t>US91282CGN56</t>
  </si>
  <si>
    <t>24/02/23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</si>
  <si>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</si>
  <si>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</si>
  <si>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</si>
  <si>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</si>
  <si>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</si>
  <si>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מגה אור נעמ 3 18062024- מגה אור החזקות בע"מ</t>
  </si>
  <si>
    <t>1196955</t>
  </si>
  <si>
    <t>513257873</t>
  </si>
  <si>
    <t>נדלן מניב בישראל</t>
  </si>
  <si>
    <t>ilA+</t>
  </si>
  <si>
    <t>18/06/23</t>
  </si>
  <si>
    <t>סה"כ צמודות למט"ח</t>
  </si>
  <si>
    <t>סה"כ חברות ישראליות בחו"ל</t>
  </si>
  <si>
    <t>סה"כ חברות זרות בחו"ל</t>
  </si>
  <si>
    <t>דיסק מנ אגח טו- דיסקונט מנפיקים בע"מ</t>
  </si>
  <si>
    <t>7480304</t>
  </si>
  <si>
    <t>520029935</t>
  </si>
  <si>
    <t>בנקים</t>
  </si>
  <si>
    <t>29/11/21</t>
  </si>
  <si>
    <t>לאומי אגח 181- בנק לאומי לישראל בע"מ</t>
  </si>
  <si>
    <t>6040505</t>
  </si>
  <si>
    <t>520018078</t>
  </si>
  <si>
    <t>Aaa.il</t>
  </si>
  <si>
    <t>04/06/20</t>
  </si>
  <si>
    <t>לאומי אגח סד 183- בנק לאומי לישראל בע"מ</t>
  </si>
  <si>
    <t>6040547</t>
  </si>
  <si>
    <t>28/11/21</t>
  </si>
  <si>
    <t>מז טפ הנפ אגח59- מזרחי טפחות חברה להנפקות בע"מ</t>
  </si>
  <si>
    <t>2310449</t>
  </si>
  <si>
    <t>520032046</t>
  </si>
  <si>
    <t>15/06/21</t>
  </si>
  <si>
    <t>מז טפ הנפ אגח61- מזרחי טפחות חברה להנפקות בע"מ</t>
  </si>
  <si>
    <t>2310464</t>
  </si>
  <si>
    <t>מז טפחות הנפ אגח57- מזרחי טפחות חברה להנפקות בע"מ</t>
  </si>
  <si>
    <t>2310423</t>
  </si>
  <si>
    <t>מזרחי טפחות הנפ 9/24- מזרחי טפחות חברה להנפקות בע"מ</t>
  </si>
  <si>
    <t>2310217</t>
  </si>
  <si>
    <t>28/09/17</t>
  </si>
  <si>
    <t>מזרחי טפחות הנפק 49- מזרחי טפחות חברה להנפקות בע"מ</t>
  </si>
  <si>
    <t>2310282</t>
  </si>
  <si>
    <t>02/07/19</t>
  </si>
  <si>
    <t>מרכנתיל 4- מרכנתיל הנפקות בע"מ</t>
  </si>
  <si>
    <t>1171305</t>
  </si>
  <si>
    <t>513686154</t>
  </si>
  <si>
    <t>09/02/23</t>
  </si>
  <si>
    <t>פועלים אגח 200- בנק הפועלים בע"מ</t>
  </si>
  <si>
    <t>6620496</t>
  </si>
  <si>
    <t>520000118</t>
  </si>
  <si>
    <t>12/12/21</t>
  </si>
  <si>
    <t>פועלים אגח 201- בנק הפועלים בע"מ</t>
  </si>
  <si>
    <t>1191345</t>
  </si>
  <si>
    <t>29/11/22</t>
  </si>
  <si>
    <t>פועלים הנפ 35- הפועלים הנפקות בע"מ</t>
  </si>
  <si>
    <t>1940618</t>
  </si>
  <si>
    <t>520032640</t>
  </si>
  <si>
    <t>20/06/18</t>
  </si>
  <si>
    <t>עזריאלי אגח ד- קבוצת עזריאלי בע"מ (לשעבר קנית מימון)</t>
  </si>
  <si>
    <t>1138650</t>
  </si>
  <si>
    <t>510960719</t>
  </si>
  <si>
    <t>Aa1.il</t>
  </si>
  <si>
    <t>07/07/16</t>
  </si>
  <si>
    <t>עזריאלי אגח ה- קבוצת עזריאלי בע"מ (לשעבר קנית מימון)</t>
  </si>
  <si>
    <t>1156603</t>
  </si>
  <si>
    <t>22/04/20</t>
  </si>
  <si>
    <t>עזריאלי קבוצה אגח ב סחיר- קבוצת עזריאלי בע"מ (לשעבר קנית מימון)</t>
  </si>
  <si>
    <t>1134436</t>
  </si>
  <si>
    <t>ilAA+</t>
  </si>
  <si>
    <t>27/06/23</t>
  </si>
  <si>
    <t>איירפורט אגח ה- איירפורט סיטי בע"מ</t>
  </si>
  <si>
    <t>1133487</t>
  </si>
  <si>
    <t>511659401</t>
  </si>
  <si>
    <t>ilAA</t>
  </si>
  <si>
    <t>20/08/15</t>
  </si>
  <si>
    <t>אמות אגח ח- אמות השקעות בע"מ</t>
  </si>
  <si>
    <t>1172782</t>
  </si>
  <si>
    <t>520026683</t>
  </si>
  <si>
    <t>21/10/21</t>
  </si>
  <si>
    <t>ארפורט אגח ט- איירפורט סיטי בע"מ</t>
  </si>
  <si>
    <t>1160944</t>
  </si>
  <si>
    <t>ישרס אגח טו- ישרס חברה להשקעות בע"מ</t>
  </si>
  <si>
    <t>6130207</t>
  </si>
  <si>
    <t>520017807</t>
  </si>
  <si>
    <t>18/07/22</t>
  </si>
  <si>
    <t>לאומי התח נדח' סד' 405- בנק לאומי לישראל בע"מ</t>
  </si>
  <si>
    <t>6040620</t>
  </si>
  <si>
    <t>27/03/22</t>
  </si>
  <si>
    <t>מבני תעשיה אגח יז- מבנה נדל"ן (כ.ד)  בע"מ</t>
  </si>
  <si>
    <t>2260446</t>
  </si>
  <si>
    <t>520024126</t>
  </si>
  <si>
    <t>23/11/17</t>
  </si>
  <si>
    <t>מליסרון אגח ו- מליסרון בע"מ</t>
  </si>
  <si>
    <t>3230125</t>
  </si>
  <si>
    <t>520037789</t>
  </si>
  <si>
    <t>04/01/21</t>
  </si>
  <si>
    <t>מליסרון אגח יא- מליסרון בע"מ</t>
  </si>
  <si>
    <t>3230208</t>
  </si>
  <si>
    <t>05/06/17</t>
  </si>
  <si>
    <t>פועלים התחייבות נדחים ו- בנק הפועלים בע"מ</t>
  </si>
  <si>
    <t>6620553</t>
  </si>
  <si>
    <t>15/03/22</t>
  </si>
  <si>
    <t>רבוע נדלן אגח ז- רבוע כחול נדל"ן בע"מ</t>
  </si>
  <si>
    <t>1140615</t>
  </si>
  <si>
    <t>513765859</t>
  </si>
  <si>
    <t>12/11/18</t>
  </si>
  <si>
    <t>ריט 1 אגח ד- ריט 1 בע"מ</t>
  </si>
  <si>
    <t>1129899</t>
  </si>
  <si>
    <t>513821488</t>
  </si>
  <si>
    <t>16/03/15</t>
  </si>
  <si>
    <t>אדמה אגח ב- אדמה פתרונות לחקלאות בע"מ</t>
  </si>
  <si>
    <t>1110915</t>
  </si>
  <si>
    <t>520043605</t>
  </si>
  <si>
    <t>כימיה, גומי ופלסטיק</t>
  </si>
  <si>
    <t>ilAA-</t>
  </si>
  <si>
    <t>ביג אגח טו- ביג מרכזי קניות (2004) בע"מ</t>
  </si>
  <si>
    <t>1162221</t>
  </si>
  <si>
    <t>513623314</t>
  </si>
  <si>
    <t>Aa3.il</t>
  </si>
  <si>
    <t>14/01/20</t>
  </si>
  <si>
    <t>ביג אגח כ- ביג מרכזי קניות (2004) בע"מ</t>
  </si>
  <si>
    <t>1186188</t>
  </si>
  <si>
    <t>02/05/22</t>
  </si>
  <si>
    <t>בינלאומי הנפק התח כו- הבינלאומי הראשון הנפקות בע"מ</t>
  </si>
  <si>
    <t>1185537</t>
  </si>
  <si>
    <t>513141879</t>
  </si>
  <si>
    <t>31/03/22</t>
  </si>
  <si>
    <t>הפניקס אגח 5- הפניקס אחזקות בע"מ</t>
  </si>
  <si>
    <t>7670284</t>
  </si>
  <si>
    <t>520017450</t>
  </si>
  <si>
    <t>ביטוח</t>
  </si>
  <si>
    <t>07/09/20</t>
  </si>
  <si>
    <t>כללב מימון אגח ז- כללביט מימון בע"מ</t>
  </si>
  <si>
    <t>1132950</t>
  </si>
  <si>
    <t>513754069</t>
  </si>
  <si>
    <t>08/01/17</t>
  </si>
  <si>
    <t>פניקס הון אגח ה- הפניקס גיוסי הון (2009) בע"מ</t>
  </si>
  <si>
    <t>1135417</t>
  </si>
  <si>
    <t>514290345</t>
  </si>
  <si>
    <t>28/04/15</t>
  </si>
  <si>
    <t>אלדן תחבורה אגח ח- אלדן תחבורה בע"מ</t>
  </si>
  <si>
    <t>1192442</t>
  </si>
  <si>
    <t>510454333</t>
  </si>
  <si>
    <t>12/01/23</t>
  </si>
  <si>
    <t>מגה אור אגח ז- מגה אור החזקות בע"מ</t>
  </si>
  <si>
    <t>1141696</t>
  </si>
  <si>
    <t>27/06/22</t>
  </si>
  <si>
    <t>מימון ישיר אגח ב- מימון ישיר מקבוצת ישיר 2006 בע"מ</t>
  </si>
  <si>
    <t>1168145</t>
  </si>
  <si>
    <t>513893123</t>
  </si>
  <si>
    <t>אשראי חוץ בנקאי</t>
  </si>
  <si>
    <t>A1.il</t>
  </si>
  <si>
    <t>26/08/20</t>
  </si>
  <si>
    <t>מימון ישיר אגח ג- מימון ישיר מקבוצת ישיר 2006 בע"מ</t>
  </si>
  <si>
    <t>1171214</t>
  </si>
  <si>
    <t>24/12/20</t>
  </si>
  <si>
    <t>מימון ישיר אגח ה- מימון ישיר מקבוצת ישיר 2006 בע"מ</t>
  </si>
  <si>
    <t>1182831</t>
  </si>
  <si>
    <t>22/08/22</t>
  </si>
  <si>
    <t>מימון ישיר אגח ו חסום עד 23.07.23- מימון ישיר מקבוצת ישיר 2006 בע"מ</t>
  </si>
  <si>
    <t>11916590</t>
  </si>
  <si>
    <t>24/01/23</t>
  </si>
  <si>
    <t>מימון ישיר ד- מימון ישיר מקבוצת ישיר 2006 בע"מ</t>
  </si>
  <si>
    <t>1175660</t>
  </si>
  <si>
    <t>20/07/22</t>
  </si>
  <si>
    <t>פניקס הון אגח יב- הפניקס גיוסי הון (2009) בע"מ</t>
  </si>
  <si>
    <t>1195585</t>
  </si>
  <si>
    <t>07/05/23</t>
  </si>
  <si>
    <t>אדגר אגח ט- אדגר השקעות ופיתוח בע"מ</t>
  </si>
  <si>
    <t>1820190</t>
  </si>
  <si>
    <t>520035171</t>
  </si>
  <si>
    <t>נדלן מניב בחו"ל</t>
  </si>
  <si>
    <t>A2.il</t>
  </si>
  <si>
    <t>15/03/17</t>
  </si>
  <si>
    <t>אלה ר השקע אגח א- אלה ר. הנדסת בנין והשקעות בע"מ</t>
  </si>
  <si>
    <t>1189950</t>
  </si>
  <si>
    <t>520040015</t>
  </si>
  <si>
    <t>ilA</t>
  </si>
  <si>
    <t>28/09/22</t>
  </si>
  <si>
    <t>הכשרת ישוב אגח 21- חברת הכשרת הישוב בישראל בע"מ</t>
  </si>
  <si>
    <t>6120224</t>
  </si>
  <si>
    <t>520020116</t>
  </si>
  <si>
    <t>26/01/20</t>
  </si>
  <si>
    <t>נכסים ובנין אגח י- חברה לנכסים ולבנין בע"מ</t>
  </si>
  <si>
    <t>1193630</t>
  </si>
  <si>
    <t>520025438</t>
  </si>
  <si>
    <t>19/02/23</t>
  </si>
  <si>
    <t>אאורה אגח יז %3.85 31/01/2029- אאורה השקעות בע"מ</t>
  </si>
  <si>
    <t>1193580</t>
  </si>
  <si>
    <t>520038274</t>
  </si>
  <si>
    <t>בנייה</t>
  </si>
  <si>
    <t>ilA-</t>
  </si>
  <si>
    <t>או פי סי אגח ב'- או.פי.סי. אנרגיה בע"מ</t>
  </si>
  <si>
    <t>1166057</t>
  </si>
  <si>
    <t>514401702</t>
  </si>
  <si>
    <t>אנרגיה</t>
  </si>
  <si>
    <t>אסאר אקורד אגח ב חסום עד 19.08.2023- אס.אר.אקורד בע"מ</t>
  </si>
  <si>
    <t>42203720</t>
  </si>
  <si>
    <t>520038670</t>
  </si>
  <si>
    <t>A3.il</t>
  </si>
  <si>
    <t>20/02/23</t>
  </si>
  <si>
    <t>דליה אגח א- דליה חברות אנרגיה בע"מ</t>
  </si>
  <si>
    <t>1184951</t>
  </si>
  <si>
    <t>516269248</t>
  </si>
  <si>
    <t>30/09/22</t>
  </si>
  <si>
    <t>מנרב אגח ד- קבוצת מנרב  בע"מ</t>
  </si>
  <si>
    <t>1550169</t>
  </si>
  <si>
    <t>520034505</t>
  </si>
  <si>
    <t>27/02/22</t>
  </si>
  <si>
    <t>רני צים ג- רני צים מרכזי קניות בע"מ</t>
  </si>
  <si>
    <t>1183193</t>
  </si>
  <si>
    <t>514353671</t>
  </si>
  <si>
    <t>ilBBB+</t>
  </si>
  <si>
    <t>30/12/21</t>
  </si>
  <si>
    <t>חג'ג' אגח יב- קבוצת חג'ג' ייזום נדל"ן בע"מ</t>
  </si>
  <si>
    <t>8230377</t>
  </si>
  <si>
    <t>520033309</t>
  </si>
  <si>
    <t>לא מדורג</t>
  </si>
  <si>
    <t>28/06/22</t>
  </si>
  <si>
    <t>נופר אנרג אגח א- ע.י נופר אנרגי' בע"מ</t>
  </si>
  <si>
    <t>1179340</t>
  </si>
  <si>
    <t>514599943</t>
  </si>
  <si>
    <t>אנרגיה מתחדשת</t>
  </si>
  <si>
    <t>08/03/23</t>
  </si>
  <si>
    <t>סולאיר אגח א- סולאיר אנרגיות מתחדשות בע"מ</t>
  </si>
  <si>
    <t>1183730</t>
  </si>
  <si>
    <t>516046307</t>
  </si>
  <si>
    <t>20/01/22</t>
  </si>
  <si>
    <t>סולגרין אגח ב- סולגרין בע"מ</t>
  </si>
  <si>
    <t>1186246</t>
  </si>
  <si>
    <t>512882747</t>
  </si>
  <si>
    <t>04/05/22</t>
  </si>
  <si>
    <t>צור אגח י- צור שמיר אחזקות בע"מ</t>
  </si>
  <si>
    <t>7300171</t>
  </si>
  <si>
    <t>520025586</t>
  </si>
  <si>
    <t>08/12/19</t>
  </si>
  <si>
    <t>תנופורט אגח ב- תנופורט (1990) בע"מ</t>
  </si>
  <si>
    <t>1189919</t>
  </si>
  <si>
    <t>511519829</t>
  </si>
  <si>
    <t>22/09/22</t>
  </si>
  <si>
    <t>מז טפ הנ אגח 63- מזרחי טפחות חברה להנפקות בע"מ</t>
  </si>
  <si>
    <t>2310548</t>
  </si>
  <si>
    <t>05/07/22</t>
  </si>
  <si>
    <t>מזרחי הנפקות 40- מזרחי טפחות חברה להנפקות בע"מ</t>
  </si>
  <si>
    <t>2310167</t>
  </si>
  <si>
    <t>05/01/17</t>
  </si>
  <si>
    <t>פועלים אגח 100- בנק הפועלים בע"מ</t>
  </si>
  <si>
    <t>6620488</t>
  </si>
  <si>
    <t>אייסיאל   אגח ה- איי.סי.אל גרופ בע"מ (דואלי)</t>
  </si>
  <si>
    <t>2810299</t>
  </si>
  <si>
    <t>520027830</t>
  </si>
  <si>
    <t>10/04/16</t>
  </si>
  <si>
    <t>מבני תעשיה אגח טז- מבנה נדל"ן (כ.ד)  בע"מ</t>
  </si>
  <si>
    <t>2260438</t>
  </si>
  <si>
    <t>18/05/20</t>
  </si>
  <si>
    <t>מנורה מב  אגח ג- מנורה מבטחים החזקות בע"מ</t>
  </si>
  <si>
    <t>5660063</t>
  </si>
  <si>
    <t>520007469</t>
  </si>
  <si>
    <t>Aa2.il</t>
  </si>
  <si>
    <t>04/05/20</t>
  </si>
  <si>
    <t>נפטא אגח ח- נפטא חברה ישראלית לנפט בע"מ</t>
  </si>
  <si>
    <t>6430169</t>
  </si>
  <si>
    <t>520020942</t>
  </si>
  <si>
    <t>חיפושי נפט וגז</t>
  </si>
  <si>
    <t>03/01/19</t>
  </si>
  <si>
    <t>סאמיט אגח ו- סאמיט אחזקות נדל"ן בע"מ</t>
  </si>
  <si>
    <t>1130939</t>
  </si>
  <si>
    <t>520043720</t>
  </si>
  <si>
    <t>16/04/20</t>
  </si>
  <si>
    <t>סילברסטין אגח ב- SILVERSTEIN PROPERTIES LTD</t>
  </si>
  <si>
    <t>1160597</t>
  </si>
  <si>
    <t>1737</t>
  </si>
  <si>
    <t>25/09/19</t>
  </si>
  <si>
    <t>אלוני חץ אגח יג- אלוני-חץ נכסים והשקעות בע"מ</t>
  </si>
  <si>
    <t>1189406</t>
  </si>
  <si>
    <t>520038506</t>
  </si>
  <si>
    <t>16/11/22</t>
  </si>
  <si>
    <t>אלקו החזקות יא- אלקו בע"מ</t>
  </si>
  <si>
    <t>6940167</t>
  </si>
  <si>
    <t>520025370</t>
  </si>
  <si>
    <t>13/07/17</t>
  </si>
  <si>
    <t>ווסטדייל אגח א- WESTDALE AMERICA LIMITED</t>
  </si>
  <si>
    <t>1157577</t>
  </si>
  <si>
    <t>1772</t>
  </si>
  <si>
    <t>18/04/19</t>
  </si>
  <si>
    <t>כלל אגח יא- כללביט מימון בע"מ</t>
  </si>
  <si>
    <t>1160647</t>
  </si>
  <si>
    <t>24/09/19</t>
  </si>
  <si>
    <t>כלל מימון אגח יב- כללביט מימון בע"מ</t>
  </si>
  <si>
    <t>1179928</t>
  </si>
  <si>
    <t>מנורה הון התחייבות ו'2030- מנורה חברה לביטוח בע"מ</t>
  </si>
  <si>
    <t>1160241</t>
  </si>
  <si>
    <t>520042540</t>
  </si>
  <si>
    <t>10/09/19</t>
  </si>
  <si>
    <t>נמקו  אגח ב' 2020/2032 4.5%- נמקו ריאליטי לטד</t>
  </si>
  <si>
    <t>1160258</t>
  </si>
  <si>
    <t>1665</t>
  </si>
  <si>
    <t>נמקו אגח א'- נמקו ריאליטי לטד</t>
  </si>
  <si>
    <t>1139575</t>
  </si>
  <si>
    <t>14/01/21</t>
  </si>
  <si>
    <t>פורמולה אג"ח ג- פורמולה מערכות (1985)בע"מ</t>
  </si>
  <si>
    <t>2560209</t>
  </si>
  <si>
    <t>520036690</t>
  </si>
  <si>
    <t>שירותי מידע</t>
  </si>
  <si>
    <t>26/12/22</t>
  </si>
  <si>
    <t>פניקס הון אגח יג- הפניקס גיוסי הון (2009) בע"מ</t>
  </si>
  <si>
    <t>1188135</t>
  </si>
  <si>
    <t>28/07/22</t>
  </si>
  <si>
    <t>פסיפיק  אגח ב- פסיפיק אוק אסאואר(בי וי איי) הולדינגס</t>
  </si>
  <si>
    <t>1163062</t>
  </si>
  <si>
    <t>1662</t>
  </si>
  <si>
    <t>16/02/20</t>
  </si>
  <si>
    <t>קרסו אגח ב- קרסו מוטורס בע"מ</t>
  </si>
  <si>
    <t>1139591</t>
  </si>
  <si>
    <t>514065283</t>
  </si>
  <si>
    <t>מסחר</t>
  </si>
  <si>
    <t>07/02/17</t>
  </si>
  <si>
    <t>קרסו מוטורס אגח א- קרסו מוטורס בע"מ</t>
  </si>
  <si>
    <t>1136464</t>
  </si>
  <si>
    <t>08/01/23</t>
  </si>
  <si>
    <t>אלבר אגח כ- אלבר שירותי מימונית בע"מ</t>
  </si>
  <si>
    <t>1191832</t>
  </si>
  <si>
    <t>512025891</t>
  </si>
  <si>
    <t>02/05/23</t>
  </si>
  <si>
    <t>אלקטרה אגח ה- אלקטרה בע"מ</t>
  </si>
  <si>
    <t>7390222</t>
  </si>
  <si>
    <t>520028911</t>
  </si>
  <si>
    <t>21/02/23</t>
  </si>
  <si>
    <t>אמ.ג'יג'י אגח ב- אמ.ג'י.ג'י בי וי אי לימיטד</t>
  </si>
  <si>
    <t>1160811</t>
  </si>
  <si>
    <t>1981143</t>
  </si>
  <si>
    <t>03/10/19</t>
  </si>
  <si>
    <t>בזן אגח ה- בתי זקוק לנפט בע"מ</t>
  </si>
  <si>
    <t>2590388</t>
  </si>
  <si>
    <t>520036658</t>
  </si>
  <si>
    <t>23/08/15</t>
  </si>
  <si>
    <t>בזן אגח יב- בתי זקוק לנפט בע"מ</t>
  </si>
  <si>
    <t>2590578</t>
  </si>
  <si>
    <t>23/08/21</t>
  </si>
  <si>
    <t>ווסטדייל  אגח ב- WESTDALE AMERICA LIMITED</t>
  </si>
  <si>
    <t>1161322</t>
  </si>
  <si>
    <t>27/11/19</t>
  </si>
  <si>
    <t>לייטסטון אגח ב- לייטסטון אנטרפרייזס לימיטד</t>
  </si>
  <si>
    <t>1160746</t>
  </si>
  <si>
    <t>1630</t>
  </si>
  <si>
    <t>02/10/19</t>
  </si>
  <si>
    <t>אזורים אגח 11(ריבית לקבל)- אזורים-חברה להשקעות בפתוח ובבנין בע"מ</t>
  </si>
  <si>
    <t>7150352</t>
  </si>
  <si>
    <t>520025990</t>
  </si>
  <si>
    <t>17/05/22</t>
  </si>
  <si>
    <t>אנלייט אנרגיה אגח ג- אנלייט אנרגיה מתחדשת בע"מ</t>
  </si>
  <si>
    <t>7200249</t>
  </si>
  <si>
    <t>520041146</t>
  </si>
  <si>
    <t>03/03/22</t>
  </si>
  <si>
    <t>אנרג'יקס ב 0.25%- אנרג'יקס אנרגיות מתחדשות בע"מ</t>
  </si>
  <si>
    <t>1168483</t>
  </si>
  <si>
    <t>513901371</t>
  </si>
  <si>
    <t>14/11/21</t>
  </si>
  <si>
    <t>דה לסר אגח ו- דה לסר גרופ לימיטד</t>
  </si>
  <si>
    <t>1167477</t>
  </si>
  <si>
    <t>1513</t>
  </si>
  <si>
    <t>15/07/20</t>
  </si>
  <si>
    <t>דה לסר אגח ח- דה לסר גרופ לימיטד</t>
  </si>
  <si>
    <t>1193192</t>
  </si>
  <si>
    <t>31/01/23</t>
  </si>
  <si>
    <t>דור אלון אגח ז- דור אלון אנרגיה בישראל (1988) בע"מ</t>
  </si>
  <si>
    <t>1157700</t>
  </si>
  <si>
    <t>520043878</t>
  </si>
  <si>
    <t>11/09/22</t>
  </si>
  <si>
    <t>סטרוברי פילדס אגח א- סטרוברי פילדס ריט לימיטד</t>
  </si>
  <si>
    <t>1136951</t>
  </si>
  <si>
    <t>1863501</t>
  </si>
  <si>
    <t>ספנסר אגח ב- ספנסר אקוויטי גרופ לימיטד</t>
  </si>
  <si>
    <t>1139898</t>
  </si>
  <si>
    <t>1838863</t>
  </si>
  <si>
    <t>ספנסר אגח ד- ספנסר אקוויטי גרופ לימיטד</t>
  </si>
  <si>
    <t>1188788</t>
  </si>
  <si>
    <t>21/08/22</t>
  </si>
  <si>
    <t>שנפ אגח ב- מפעלי ע. שנפ ושות' בע"מ</t>
  </si>
  <si>
    <t>1140086</t>
  </si>
  <si>
    <t>512665373</t>
  </si>
  <si>
    <t>16/07/17</t>
  </si>
  <si>
    <t>אאורה אגח טז- אאורה השקעות בע"מ</t>
  </si>
  <si>
    <t>3730579</t>
  </si>
  <si>
    <t>25/01/23</t>
  </si>
  <si>
    <t>או.פי.סי  אגח ג- או.פי.סי. אנרגיה בע"מ</t>
  </si>
  <si>
    <t>1180355</t>
  </si>
  <si>
    <t>09/09/21</t>
  </si>
  <si>
    <t>אורשי אגח ג- אורשי ג.ש. בע"מ</t>
  </si>
  <si>
    <t>1170372</t>
  </si>
  <si>
    <t>513547224</t>
  </si>
  <si>
    <t>24/01/22</t>
  </si>
  <si>
    <t>אסאר אקורד אגח א- אס.אר.אקורד בע"מ</t>
  </si>
  <si>
    <t>4220349</t>
  </si>
  <si>
    <t>26/10/22</t>
  </si>
  <si>
    <t>אקסטל אג"ח ג- אקסטל לימיטד</t>
  </si>
  <si>
    <t>1175041</t>
  </si>
  <si>
    <t>1622</t>
  </si>
  <si>
    <t>08/06/21</t>
  </si>
  <si>
    <t>בי קומיוניקיישנס אגח ו- בי קומיוניקיישנס בע"מ לשעבר סמייל 012</t>
  </si>
  <si>
    <t>1178151</t>
  </si>
  <si>
    <t>512832742</t>
  </si>
  <si>
    <t>07/12/21</t>
  </si>
  <si>
    <t>דה לסר אגח ז- דה לסר גרופ לימיטד</t>
  </si>
  <si>
    <t>1178920</t>
  </si>
  <si>
    <t>28/12/21</t>
  </si>
  <si>
    <t>דה לסר ה- דה לסר גרופ לימיטד</t>
  </si>
  <si>
    <t>1135664</t>
  </si>
  <si>
    <t>08/02/23</t>
  </si>
  <si>
    <t>מכלול אגח א- מכלול מימון בע"מ</t>
  </si>
  <si>
    <t>1187277</t>
  </si>
  <si>
    <t>515763845</t>
  </si>
  <si>
    <t>26/06/22</t>
  </si>
  <si>
    <t>מלרן אגח ג- מ.ל.ר.ן פרויקטים ומסחר בע"מ</t>
  </si>
  <si>
    <t>1180058</t>
  </si>
  <si>
    <t>514097591</t>
  </si>
  <si>
    <t>29/08/21</t>
  </si>
  <si>
    <t>מלרן אגח ד- מ.ל.ר.ן פרויקטים ומסחר בע"מ</t>
  </si>
  <si>
    <t>1186865</t>
  </si>
  <si>
    <t>06/06/22</t>
  </si>
  <si>
    <t>מניף אגח א- מניף - שירותים פיננסים בע"מ</t>
  </si>
  <si>
    <t>1185883</t>
  </si>
  <si>
    <t>512764408</t>
  </si>
  <si>
    <t>14/04/22</t>
  </si>
  <si>
    <t>נאוויטס פטרו אגח ב'- נאוויטס פטרוליום, שותפות מוגבלת</t>
  </si>
  <si>
    <t>1169614</t>
  </si>
  <si>
    <t>550263107</t>
  </si>
  <si>
    <t>28/12/22</t>
  </si>
  <si>
    <t>נאוויטס פטרו אגח ג- נאוויטס פטרוליום, שותפות מוגבלת</t>
  </si>
  <si>
    <t>1181593</t>
  </si>
  <si>
    <t>09/11/21</t>
  </si>
  <si>
    <t>חג'ג' אגח ח- קבוצת חג'ג' ייזום נדל"ן בע"מ</t>
  </si>
  <si>
    <t>8230229</t>
  </si>
  <si>
    <t>30/11/22</t>
  </si>
  <si>
    <t>שוהם ביזנס אגח ד- א.נ שוהם בידנס בע"מ</t>
  </si>
  <si>
    <t>1182047</t>
  </si>
  <si>
    <t>520043860</t>
  </si>
  <si>
    <t>Baa1.il</t>
  </si>
  <si>
    <t>03/10/22</t>
  </si>
  <si>
    <t>אנקור הזדמנויות אגח א- אנקור הזדמנויות בע"מ</t>
  </si>
  <si>
    <t>1183607</t>
  </si>
  <si>
    <t>2059088</t>
  </si>
  <si>
    <t>Baa2.il</t>
  </si>
  <si>
    <t>16/01/22</t>
  </si>
  <si>
    <t>הכשרה חברה לביטוח ד- הכשרה חברה לביטוח בע"מ</t>
  </si>
  <si>
    <t>1156025</t>
  </si>
  <si>
    <t>520042177</t>
  </si>
  <si>
    <t>16/12/18</t>
  </si>
  <si>
    <t>אול-יר אגח ה בהשהייה (מחר השתלמות)- אול-יר  הולדינגס לימיטד</t>
  </si>
  <si>
    <t>114330400</t>
  </si>
  <si>
    <t>1841580</t>
  </si>
  <si>
    <t>20/02/22</t>
  </si>
  <si>
    <t>אם אר אר  אגח ב- אמ אר אר ת'ירטין לימיטד</t>
  </si>
  <si>
    <t>1184696</t>
  </si>
  <si>
    <t>1983001</t>
  </si>
  <si>
    <t>23/02/22</t>
  </si>
  <si>
    <t>אם.אר.פי אגח ד- אם.אר.פי השקעות בע"מ</t>
  </si>
  <si>
    <t>1190172</t>
  </si>
  <si>
    <t>520044421</t>
  </si>
  <si>
    <t>02/10/22</t>
  </si>
  <si>
    <t>אמפא יובלים אגח א- אמפא יובלים דיור להשכרה בע"מ</t>
  </si>
  <si>
    <t>1193515</t>
  </si>
  <si>
    <t>516286432</t>
  </si>
  <si>
    <t>13/02/23</t>
  </si>
  <si>
    <t>גבאי מניבים אגח י- גבאי מניבים ופיתוח בע"מ</t>
  </si>
  <si>
    <t>7710239</t>
  </si>
  <si>
    <t>520032178</t>
  </si>
  <si>
    <t>05/09/22</t>
  </si>
  <si>
    <t>דלק קב   אגח לו  30.04.2028- קבוצת דלק בע"מ</t>
  </si>
  <si>
    <t>1181122</t>
  </si>
  <si>
    <t>520044322</t>
  </si>
  <si>
    <t>25/10/21</t>
  </si>
  <si>
    <t>חג'ג' אגח יא- קבוצת חג'ג' ייזום נדל"ן בע"מ</t>
  </si>
  <si>
    <t>8230328</t>
  </si>
  <si>
    <t>29/12/21</t>
  </si>
  <si>
    <t>חג'ג' אגח יג 5.62%- קבוצת חג'ג' ייזום נדל"ן בע"מ</t>
  </si>
  <si>
    <t>1190040</t>
  </si>
  <si>
    <t>חנן מור יא חסום עד 13.08.23- קבוצת חנן מור אחזקות בע"מ</t>
  </si>
  <si>
    <t>11680790</t>
  </si>
  <si>
    <t>513605519</t>
  </si>
  <si>
    <t>14/02/23</t>
  </si>
  <si>
    <t>יובלים אגח ב- קבוצת יובלים השקעות בע"מ</t>
  </si>
  <si>
    <t>1186907</t>
  </si>
  <si>
    <t>514625094</t>
  </si>
  <si>
    <t>07/06/22</t>
  </si>
  <si>
    <t>ישראל קנדה אגח ז- ישראל קנדה (ט.ר) בעמ</t>
  </si>
  <si>
    <t>4340212</t>
  </si>
  <si>
    <t>520039298</t>
  </si>
  <si>
    <t>מצלאוי אגח ז להמרה- מצלאוי חברה לבניה בע"מ</t>
  </si>
  <si>
    <t>1181676</t>
  </si>
  <si>
    <t>512726712</t>
  </si>
  <si>
    <t>ספיר קור אגח יט- ספיר קורפ בע"מ</t>
  </si>
  <si>
    <t>1188648</t>
  </si>
  <si>
    <t>520038340</t>
  </si>
  <si>
    <t>14/08/22</t>
  </si>
  <si>
    <t>ספיר קורפ אגח יח- ספיר קורפ בע"מ</t>
  </si>
  <si>
    <t>3650140</t>
  </si>
  <si>
    <t>עמרם אברהם אגח א- עמרם אברהם חברה לבנין בע"מ</t>
  </si>
  <si>
    <t>1188044</t>
  </si>
  <si>
    <t>513201582</t>
  </si>
  <si>
    <t>פסגות קב  אגח ג- פסגות קבוצה לפיננסים והשקעות בע"מ</t>
  </si>
  <si>
    <t>1194026</t>
  </si>
  <si>
    <t>520033804</t>
  </si>
  <si>
    <t>רוטשטיין אגח יא- רוטשטיין נדל"ן  בע"מ</t>
  </si>
  <si>
    <t>1197177</t>
  </si>
  <si>
    <t>520039959</t>
  </si>
  <si>
    <t>ישראמקו נגב 2 א- ישראמקו נגב 2 שותפות מוגבלת</t>
  </si>
  <si>
    <t>2320174</t>
  </si>
  <si>
    <t>550010003</t>
  </si>
  <si>
    <t>04/04/19</t>
  </si>
  <si>
    <t>יו.אמ.איץ' אגח א- יו.אמ.איץ' פרופרטיס אינק.</t>
  </si>
  <si>
    <t>1184167</t>
  </si>
  <si>
    <t>221890929</t>
  </si>
  <si>
    <t>07/02/22</t>
  </si>
  <si>
    <t>שמוס אגח א- Chamoss International Limited</t>
  </si>
  <si>
    <t>1155951</t>
  </si>
  <si>
    <t>633896</t>
  </si>
  <si>
    <t>09/12/18</t>
  </si>
  <si>
    <t>אבגול אג"ח ד' 5- אבגול תעשיות 1953 בע"מ</t>
  </si>
  <si>
    <t>1140417</t>
  </si>
  <si>
    <t>510119068</t>
  </si>
  <si>
    <t>עץ, נייר ודפוס</t>
  </si>
  <si>
    <t>26/03/17</t>
  </si>
  <si>
    <t>סיאון אגח א- סיאון אינווסטמנט קורפוריישן</t>
  </si>
  <si>
    <t>1194018</t>
  </si>
  <si>
    <t>2409</t>
  </si>
  <si>
    <t>27/02/23</t>
  </si>
  <si>
    <t>תמר פטרו אגח ב- תמר פטרוליום בעמ</t>
  </si>
  <si>
    <t>1143593</t>
  </si>
  <si>
    <t>515334662</t>
  </si>
  <si>
    <t>26/04/18</t>
  </si>
  <si>
    <t>חברה לישראל אג"ח 11- החברה לישראל בע"מ</t>
  </si>
  <si>
    <t>5760244</t>
  </si>
  <si>
    <t>520028010</t>
  </si>
  <si>
    <t>31/05/16</t>
  </si>
  <si>
    <t>גלובל כנפיים אגח ב- גלובל כנפיים ליסינג בע"מ</t>
  </si>
  <si>
    <t>1136969</t>
  </si>
  <si>
    <t>513342444</t>
  </si>
  <si>
    <t>Capital Goods</t>
  </si>
  <si>
    <t>01/12/15</t>
  </si>
  <si>
    <t>נאוויטס פטר אג ד ליהש- נאוויטס פטרוליום, שותפות מוגבלת</t>
  </si>
  <si>
    <t>1181627</t>
  </si>
  <si>
    <t>10/11/21</t>
  </si>
  <si>
    <t>סה"כ אחר</t>
  </si>
  <si>
    <t>ENOIGA 5 7/8 03/30/31- אנרג'יאן ישראל לימיטד</t>
  </si>
  <si>
    <t>IL0011736811</t>
  </si>
  <si>
    <t>בלומברג</t>
  </si>
  <si>
    <t>560033185</t>
  </si>
  <si>
    <t>BB-</t>
  </si>
  <si>
    <t>S&amp;P</t>
  </si>
  <si>
    <t>24/04/22</t>
  </si>
  <si>
    <t>LVIAT5.75% 6/23(פדיון לקבל)- לוויתן בונד בע"מ</t>
  </si>
  <si>
    <t>IL0011677668</t>
  </si>
  <si>
    <t>516223864</t>
  </si>
  <si>
    <t>Energy</t>
  </si>
  <si>
    <t>01/06/22</t>
  </si>
  <si>
    <t>LVIATH 6.125 30/06/2025- לוויתן בונד בע"מ</t>
  </si>
  <si>
    <t>IL0011677742</t>
  </si>
  <si>
    <t>18/05/22</t>
  </si>
  <si>
    <t>TEVA 4 3/8 05/09/30- טבע תעשיות פרמצבטיות בע"מ</t>
  </si>
  <si>
    <t>XS2406607171</t>
  </si>
  <si>
    <t>520013954</t>
  </si>
  <si>
    <t>Pharmaceuticals &amp; Biotechnology</t>
  </si>
  <si>
    <t>08/11/21</t>
  </si>
  <si>
    <t>JPM 4.912 07/25/33- JP MORGAN ASSET MANAGEMENT</t>
  </si>
  <si>
    <t>US46647PDH64</t>
  </si>
  <si>
    <t>10232</t>
  </si>
  <si>
    <t>Banks</t>
  </si>
  <si>
    <t>A-</t>
  </si>
  <si>
    <t>28/02/23</t>
  </si>
  <si>
    <t>VRSN 4 3/4 07/15/27- VeriSign inc</t>
  </si>
  <si>
    <t>US92343EAL65</t>
  </si>
  <si>
    <t>12225</t>
  </si>
  <si>
    <t>Software &amp; Services</t>
  </si>
  <si>
    <t>Baa3</t>
  </si>
  <si>
    <t>SMTPLN 2 01/31/25- Summit Properties Limited</t>
  </si>
  <si>
    <t>XS1757821688</t>
  </si>
  <si>
    <t>11523</t>
  </si>
  <si>
    <t>Real Estate</t>
  </si>
  <si>
    <t>Ba1</t>
  </si>
  <si>
    <t>22/05/23</t>
  </si>
  <si>
    <t>VIVION 3 08/08/24- VIVION INVESTMENTS</t>
  </si>
  <si>
    <t>XS2031925840</t>
  </si>
  <si>
    <t>11307</t>
  </si>
  <si>
    <t>BB+</t>
  </si>
  <si>
    <t>VODAFONE GROUP- Vodafone Group</t>
  </si>
  <si>
    <t>XS1888180640</t>
  </si>
  <si>
    <t>10475</t>
  </si>
  <si>
    <t>Telecommunication Services</t>
  </si>
  <si>
    <t>TEVA 5.125% 09/05/29- TEVA PHARMACEUTICALS NE</t>
  </si>
  <si>
    <t>US88167AAQ40</t>
  </si>
  <si>
    <t>28098</t>
  </si>
  <si>
    <t>03/11/21</t>
  </si>
  <si>
    <t>IAECN 9 07/15/26- ITHACA ENERGY NORTH</t>
  </si>
  <si>
    <t>USG49774AB18</t>
  </si>
  <si>
    <t>27823</t>
  </si>
  <si>
    <t>B3</t>
  </si>
  <si>
    <t>18/03/22</t>
  </si>
  <si>
    <t>סה"כ תל אביב 35</t>
  </si>
  <si>
    <t>אנלייט אנרגיה- אנלייט אנרגיה מתחדשת בע"מ</t>
  </si>
  <si>
    <t>720011</t>
  </si>
  <si>
    <t>אנרג'יקס- אנרג'יקס אנרגיות מתחדשות בע"מ</t>
  </si>
  <si>
    <t>1123355</t>
  </si>
  <si>
    <t>הפניקס- הפניקס אחזקות בע"מ</t>
  </si>
  <si>
    <t>767012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</si>
  <si>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</si>
  <si>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</si>
  <si>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</si>
  <si>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</si>
  <si>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</si>
  <si>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520043027</t>
  </si>
  <si>
    <t>ביטחוניות</t>
  </si>
  <si>
    <t>דיסקונט- בנק דיסקונט לישראל בע"מ</t>
  </si>
  <si>
    <t>691212</t>
  </si>
  <si>
    <t>520007030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</si>
  <si>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</si>
  <si>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</si>
  <si>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</si>
  <si>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</si>
  <si>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</si>
  <si>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</si>
  <si>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520000522</t>
  </si>
  <si>
    <t>בינלאומי 5- הבנק הבינלאומי הראשון לישראל בע"מ</t>
  </si>
  <si>
    <t>593038</t>
  </si>
  <si>
    <t>520029083</t>
  </si>
  <si>
    <t>ניו-מד אנרג'י יהש- ניו-מד אנרג'י- שותפות מוגבלת</t>
  </si>
  <si>
    <t>475020</t>
  </si>
  <si>
    <t>550013098</t>
  </si>
  <si>
    <t>איי.סי.אל- איי.סי.אל גרופ בע"מ (דואלי)</t>
  </si>
  <si>
    <t>281014</t>
  </si>
  <si>
    <t>אמות- אמות השקעות בע"מ</t>
  </si>
  <si>
    <t>1097278</t>
  </si>
  <si>
    <t>ביג- ביג מרכזי קניות (2004) בע"מ</t>
  </si>
  <si>
    <t>1097260</t>
  </si>
  <si>
    <t>מבנה  - מבנה נדל"ן (כ.ד)  בע"מ</t>
  </si>
  <si>
    <t>226019</t>
  </si>
  <si>
    <t>מליסרון- מליסרון בע"מ</t>
  </si>
  <si>
    <t>323014</t>
  </si>
  <si>
    <t>עזריאלי קבוצה- קבוצת עזריאלי בע"מ (לשעבר קנית מימון)</t>
  </si>
  <si>
    <t>1119478</t>
  </si>
  <si>
    <t>בזק- בזק החברה הישראלית לתקשורת בע"מ</t>
  </si>
  <si>
    <t>230011</t>
  </si>
  <si>
    <t>520031931</t>
  </si>
  <si>
    <t>סה"כ תל אביב 90</t>
  </si>
  <si>
    <t>פז נפט- פז חברת הנפט בע"מ</t>
  </si>
  <si>
    <t>1100007</t>
  </si>
  <si>
    <t>510216054</t>
  </si>
  <si>
    <t>נופר אנרגי- ע.י נופר אנרגי' בע"מ</t>
  </si>
  <si>
    <t>1170877</t>
  </si>
  <si>
    <t>מימון ישיר- מימון ישיר מקבוצת ישיר 2006 בע"מ</t>
  </si>
  <si>
    <t>1168186</t>
  </si>
  <si>
    <t>מנורה מבטחים החזקות- מנורה מבטחים החזקות בע"מ</t>
  </si>
  <si>
    <t>566018</t>
  </si>
  <si>
    <t>אזורים- אזורים-חברה להשקעות בפתוח ובבנין בע"מ</t>
  </si>
  <si>
    <t>715011</t>
  </si>
  <si>
    <t>ישראמקו יהש- ישראמקו נגב 2 שותפות מוגבלת</t>
  </si>
  <si>
    <t>232017</t>
  </si>
  <si>
    <t>נאוויטס פט יהש- נאוויטס פטרוליום, שותפות מוגבלת</t>
  </si>
  <si>
    <t>1141969</t>
  </si>
  <si>
    <t>רציו יהש- רציו חיפושי נפט (1992) - שותפות מוגבלת</t>
  </si>
  <si>
    <t>394015</t>
  </si>
  <si>
    <t>550012777</t>
  </si>
  <si>
    <t>פתאל החזקות- פתאל החזקות 1998 בע"מ</t>
  </si>
  <si>
    <t>1143429</t>
  </si>
  <si>
    <t>512607888</t>
  </si>
  <si>
    <t>מלונאות ותיירות</t>
  </si>
  <si>
    <t>דיפלומט- דיפלומט אחזקות בע"מ</t>
  </si>
  <si>
    <t>1173491</t>
  </si>
  <si>
    <t>510400740</t>
  </si>
  <si>
    <t>סקופ- קבוצת סקופ מתכות בע"מ</t>
  </si>
  <si>
    <t>288019</t>
  </si>
  <si>
    <t>520037425</t>
  </si>
  <si>
    <t>תדיראן גרופ- תדיראן גרופ בע"מ</t>
  </si>
  <si>
    <t>258012</t>
  </si>
  <si>
    <t>520036732</t>
  </si>
  <si>
    <t>נכסים ובנין- חברה לנכסים ולבנין בע"מ</t>
  </si>
  <si>
    <t>699017</t>
  </si>
  <si>
    <t>סלע נדלן- סלע קפיטל נדל"ן בע"מ</t>
  </si>
  <si>
    <t>1109644</t>
  </si>
  <si>
    <t>513992529</t>
  </si>
  <si>
    <t>ריט 1- ריט 1 בע"מ</t>
  </si>
  <si>
    <t>1098920</t>
  </si>
  <si>
    <t>אלקטרה צריכה- אלקטרה מוצרי צריכה בע"מ</t>
  </si>
  <si>
    <t>5010129</t>
  </si>
  <si>
    <t>520039967</t>
  </si>
  <si>
    <t>רשתות שיווק</t>
  </si>
  <si>
    <t>מ. יוחננוף- יוחננוף</t>
  </si>
  <si>
    <t>1161264</t>
  </si>
  <si>
    <t>511344186</t>
  </si>
  <si>
    <t>פוקס- ויזל- פוקס-ויזל בע"מ</t>
  </si>
  <si>
    <t>1087022</t>
  </si>
  <si>
    <t>512157603</t>
  </si>
  <si>
    <t>ריטיילורס- ריטיילורס בע"מ</t>
  </si>
  <si>
    <t>1175488</t>
  </si>
  <si>
    <t>514211457</t>
  </si>
  <si>
    <t>רמי לוי- רשת חנויות רמי לוי שיווק השיקמה 2006 בע"מ</t>
  </si>
  <si>
    <t>1104249</t>
  </si>
  <si>
    <t>513770669</t>
  </si>
  <si>
    <t>וואן טכנולוגיות תוכנה- וואן טכנולוגיות תוכנה(או.אס.טי)בע"מ</t>
  </si>
  <si>
    <t>161018</t>
  </si>
  <si>
    <t>520034695</t>
  </si>
  <si>
    <t>פורמולה מערכות- פורמולה מערכות (1985)בע"מ</t>
  </si>
  <si>
    <t>256016</t>
  </si>
  <si>
    <t>ישראכרט- ישראכרט בע"מ</t>
  </si>
  <si>
    <t>1157403</t>
  </si>
  <si>
    <t>510706153</t>
  </si>
  <si>
    <t>פריון נטוורק- פריון נטוורק בע"מ לשעבר אינקרדימייל</t>
  </si>
  <si>
    <t>1095819</t>
  </si>
  <si>
    <t>512849498</t>
  </si>
  <si>
    <t>סה"כ מניות היתר</t>
  </si>
  <si>
    <t>אקוואריוס מנועים- אקוואריוס מנועים (א.מ) בע"מ</t>
  </si>
  <si>
    <t>1170240</t>
  </si>
  <si>
    <t>515114429</t>
  </si>
  <si>
    <t>אלקטרוניקה ואופטיקה</t>
  </si>
  <si>
    <t>ביונ תלת מימד בע"מ- ביונ תלת מימד בע"מ</t>
  </si>
  <si>
    <t>1175561</t>
  </si>
  <si>
    <t>514669506</t>
  </si>
  <si>
    <t>בליץ- בליץ טכנולוגיות בעמ</t>
  </si>
  <si>
    <t>424010</t>
  </si>
  <si>
    <t>520038779</t>
  </si>
  <si>
    <t>נקסט ויז'ן- נקסט ויז'ן מערכות מיוצבות בע"מ</t>
  </si>
  <si>
    <t>1176593</t>
  </si>
  <si>
    <t>514259019</t>
  </si>
  <si>
    <t>סקודיקס- סקודיקס בע"מ</t>
  </si>
  <si>
    <t>1178490</t>
  </si>
  <si>
    <t>513973297</t>
  </si>
  <si>
    <t>משק אנרגיה חסום עד24.07.23- משק אנרגיה-אנרגיות מתחדשות בע"מ</t>
  </si>
  <si>
    <t>11669740</t>
  </si>
  <si>
    <t>516167343</t>
  </si>
  <si>
    <t>אקונרג'י- אקונרג'י אנרגיה מתחדשת בע"מ</t>
  </si>
  <si>
    <t>1178334</t>
  </si>
  <si>
    <t>516339777</t>
  </si>
  <si>
    <t>פריים אנרג'י- פריים אנרג'י פי.אי בע"מ</t>
  </si>
  <si>
    <t>1174457</t>
  </si>
  <si>
    <t>514902147</t>
  </si>
  <si>
    <t>איילון- איילון אחזקות בע"מ</t>
  </si>
  <si>
    <t>209015</t>
  </si>
  <si>
    <t>520030677</t>
  </si>
  <si>
    <t>ווישור גלובלטק- ווישור גלובלטק</t>
  </si>
  <si>
    <t>1173228</t>
  </si>
  <si>
    <t>515559169</t>
  </si>
  <si>
    <t>אימאג'סט- אימאג'סט אינטרנשיונל(אי.אס.איי)בע"מ</t>
  </si>
  <si>
    <t>1183813</t>
  </si>
  <si>
    <t>512737560</t>
  </si>
  <si>
    <t>חג'ג' אירופה- חברת פרטנר תקשורת בע"מ</t>
  </si>
  <si>
    <t>1143635</t>
  </si>
  <si>
    <t>520044314</t>
  </si>
  <si>
    <t>כלל ביוטכנולוגיה- כלל תעשיות ביוטכנולוגיה בע"מ</t>
  </si>
  <si>
    <t>1104280</t>
  </si>
  <si>
    <t>511898835</t>
  </si>
  <si>
    <t>השקעות במדעי החיים</t>
  </si>
  <si>
    <t>אלומה תשתיות- אלומה קרן תשתיות (2020) בע"מ</t>
  </si>
  <si>
    <t>1181643</t>
  </si>
  <si>
    <t>516214871</t>
  </si>
  <si>
    <t>אפקון החזקות- אפקון החזקות בע"מ</t>
  </si>
  <si>
    <t>578013</t>
  </si>
  <si>
    <t>520033473</t>
  </si>
  <si>
    <t>תומר אנרגיה- תומר תמלוגי אנרגיה (2012)  בע"מ</t>
  </si>
  <si>
    <t>1129493</t>
  </si>
  <si>
    <t>514837111</t>
  </si>
  <si>
    <t>נטו אחזקות- נטו מ.ע. אחזקות בע"מ</t>
  </si>
  <si>
    <t>168013</t>
  </si>
  <si>
    <t>520034109</t>
  </si>
  <si>
    <t>מזון</t>
  </si>
  <si>
    <t>אפיטומי מדיקל- אפיטומי מדיקל בע"מ</t>
  </si>
  <si>
    <t>1182591</t>
  </si>
  <si>
    <t>513721803</t>
  </si>
  <si>
    <t>מכשור רפואי</t>
  </si>
  <si>
    <t>אריקה כרמל- אריקה כרמל בע"מ</t>
  </si>
  <si>
    <t>1178912</t>
  </si>
  <si>
    <t>514034123</t>
  </si>
  <si>
    <t>יומן אקסטנשנס- יומן אקסטנשנס בע"מ</t>
  </si>
  <si>
    <t>1170000</t>
  </si>
  <si>
    <t>514707736</t>
  </si>
  <si>
    <t>סופווייב מדיקל בעמ- סופווייב מדיקל בעמ</t>
  </si>
  <si>
    <t>1175439</t>
  </si>
  <si>
    <t>515198158</t>
  </si>
  <si>
    <t>ישרוטל- ישרוטל בע"מ</t>
  </si>
  <si>
    <t>1080985</t>
  </si>
  <si>
    <t>520042482</t>
  </si>
  <si>
    <t>ביכורי השדה דרום שיווק- בכורי שדה (אחזקות) בע"מ</t>
  </si>
  <si>
    <t>1172618</t>
  </si>
  <si>
    <t>512402538</t>
  </si>
  <si>
    <t>פרימוטק- פרימוטק גרופ בע"מ</t>
  </si>
  <si>
    <t>1175496</t>
  </si>
  <si>
    <t>516292992</t>
  </si>
  <si>
    <t>חמת- קבוצת חמת בע"מ</t>
  </si>
  <si>
    <t>384016</t>
  </si>
  <si>
    <t>520038530</t>
  </si>
  <si>
    <t>מתכת ומוצרי בניה</t>
  </si>
  <si>
    <t>מישורים- מישורים השקעות נדלן בעמ</t>
  </si>
  <si>
    <t>1105196</t>
  </si>
  <si>
    <t>511491839</t>
  </si>
  <si>
    <t>בית בכפר- בית בכפר בע"מ</t>
  </si>
  <si>
    <t>1183656</t>
  </si>
  <si>
    <t>511605719</t>
  </si>
  <si>
    <t>מגוריט- מגוריט ישראל בעמ</t>
  </si>
  <si>
    <t>1139195</t>
  </si>
  <si>
    <t>515434074</t>
  </si>
  <si>
    <t>רני צים- רני צים מרכזי קניות בע"מ</t>
  </si>
  <si>
    <t>1143619</t>
  </si>
  <si>
    <t>זוז פאוור- זוז פאוור בע"מ</t>
  </si>
  <si>
    <t>1174184</t>
  </si>
  <si>
    <t>514881564</t>
  </si>
  <si>
    <t>מאסיבית טכנולוגיות הדפסה תלת מימד- מאסיבית טכנולוגיות הדפסה תלת מימד בע"מ</t>
  </si>
  <si>
    <t>1172972</t>
  </si>
  <si>
    <t>514919810</t>
  </si>
  <si>
    <t>רובוטיקה ותלת מימד</t>
  </si>
  <si>
    <t>3 דיאם ייצור דיגיטלי- שלוש 3 דיאם ייצור דיגיטלי בע"מ</t>
  </si>
  <si>
    <t>1177518</t>
  </si>
  <si>
    <t>515512580</t>
  </si>
  <si>
    <t>טיב טעם- טיב טעם הולדינגס 1 בע"מ</t>
  </si>
  <si>
    <t>103010</t>
  </si>
  <si>
    <t>520041187</t>
  </si>
  <si>
    <t>טרמינל איקס אונליין בעמ- טרמינל איקס אונליין בע"מ</t>
  </si>
  <si>
    <t>1178714</t>
  </si>
  <si>
    <t>515722536</t>
  </si>
  <si>
    <t>מולטי ריטייל (אייס )- מולטי ריטייל גרופ בע"מ</t>
  </si>
  <si>
    <t>1171669</t>
  </si>
  <si>
    <t>515546224</t>
  </si>
  <si>
    <t>אטראו שוקי הון- אטראו שוקי הון בע"מ לשעבר לידר</t>
  </si>
  <si>
    <t>1096106</t>
  </si>
  <si>
    <t>513773564</t>
  </si>
  <si>
    <t>אנליסט- אנליסט אי.אמ.אס.-שרותי ניהול השקעות בע"מ</t>
  </si>
  <si>
    <t>1080613</t>
  </si>
  <si>
    <t>511146490</t>
  </si>
  <si>
    <t>מגדלור- מגדלור - מוצרים אלטרנטיביים בע"מ</t>
  </si>
  <si>
    <t>1182567</t>
  </si>
  <si>
    <t>515514263</t>
  </si>
  <si>
    <t>פסגות קבוצה- פסגות קבוצה לפיננסים והשקעות בע"מ</t>
  </si>
  <si>
    <t>599019</t>
  </si>
  <si>
    <t>שירותי בנק אוטומטיים- שירותי בנק אוטומטיים בע"מ</t>
  </si>
  <si>
    <t>1158161</t>
  </si>
  <si>
    <t>510792773</t>
  </si>
  <si>
    <t>איידנטי הלת'קייר- איידנטי הלת'קייר בע"מ</t>
  </si>
  <si>
    <t>1177450</t>
  </si>
  <si>
    <t>515679405</t>
  </si>
  <si>
    <t>אימפקס- אימפקס אי או בע"מ</t>
  </si>
  <si>
    <t>1180306</t>
  </si>
  <si>
    <t>515272789</t>
  </si>
  <si>
    <t>גלאסבוקס- גלאסבוקס בע"מ</t>
  </si>
  <si>
    <t>1176288</t>
  </si>
  <si>
    <t>514525260</t>
  </si>
  <si>
    <t>גרופ 107- גרופ 107 בע"מ</t>
  </si>
  <si>
    <t>1180181</t>
  </si>
  <si>
    <t>516199445</t>
  </si>
  <si>
    <t>טראקנט- טראקנט אנטרפרייז בע"מ</t>
  </si>
  <si>
    <t>1174093</t>
  </si>
  <si>
    <t>515446474</t>
  </si>
  <si>
    <t>פוםוום- פוםוום בע"מ</t>
  </si>
  <si>
    <t>1173434</t>
  </si>
  <si>
    <t>515236735</t>
  </si>
  <si>
    <t>קוויקליזארד- קוויקליזארד</t>
  </si>
  <si>
    <t>1172840</t>
  </si>
  <si>
    <t>514439785</t>
  </si>
  <si>
    <t>שמיים אימפרוב- שמיים אימפרוב בע"מ</t>
  </si>
  <si>
    <t>1176239</t>
  </si>
  <si>
    <t>515181014</t>
  </si>
  <si>
    <t>סה"כ call 001 אופציות</t>
  </si>
  <si>
    <t>INMODE LTD- אינמוד בע"מ</t>
  </si>
  <si>
    <t>IL0011595993</t>
  </si>
  <si>
    <t>NASDAQ</t>
  </si>
  <si>
    <t>514073618</t>
  </si>
  <si>
    <t>Health Care Equipment &amp; Services</t>
  </si>
  <si>
    <t>Camtek Ltd- קמטק בע"מ</t>
  </si>
  <si>
    <t>IL0010952641</t>
  </si>
  <si>
    <t>511235434</t>
  </si>
  <si>
    <t>Semiconductors &amp; Semiconductor Equipment</t>
  </si>
  <si>
    <t>MONDAY.COM LTD- MONARCH V</t>
  </si>
  <si>
    <t>IL0011762130</t>
  </si>
  <si>
    <t>514744887</t>
  </si>
  <si>
    <t>Nice Sys Adr- נייס מערכות בע"מ</t>
  </si>
  <si>
    <t>US6536561086</t>
  </si>
  <si>
    <t>520036872</t>
  </si>
  <si>
    <t>Perion networks ltd- פריון נטוורק בע"מ לשעבר אינקרדימייל</t>
  </si>
  <si>
    <t>IL0010958192</t>
  </si>
  <si>
    <t>BANK OF AMERICA- Bank of America</t>
  </si>
  <si>
    <t>US0605051046</t>
  </si>
  <si>
    <t>NYSE</t>
  </si>
  <si>
    <t>10043</t>
  </si>
  <si>
    <t>JPmorgan Chase- JP MORGAN ASSET MANAGEMENT</t>
  </si>
  <si>
    <t>US46625H1005</t>
  </si>
  <si>
    <t>Aterian inc- ATERIAN INC</t>
  </si>
  <si>
    <t>US02156U1016</t>
  </si>
  <si>
    <t>11303</t>
  </si>
  <si>
    <t>Consumer Durables &amp; Apparel</t>
  </si>
  <si>
    <t>PARK PLAZA HOTELS- PPHE HOTEL GROUP LTD</t>
  </si>
  <si>
    <t>GG00B1Z5FH87</t>
  </si>
  <si>
    <t>LSE</t>
  </si>
  <si>
    <t>27919</t>
  </si>
  <si>
    <t>LEHMAN BROTHERS HOLG- LEHMAN BROTHERS</t>
  </si>
  <si>
    <t>US5249081002</t>
  </si>
  <si>
    <t>10257</t>
  </si>
  <si>
    <t>Diversified Financials</t>
  </si>
  <si>
    <t>ENERGEAN OIL(דיבידנד לקבל)- Energean plc</t>
  </si>
  <si>
    <t>GB00BG12Y042</t>
  </si>
  <si>
    <t>1762</t>
  </si>
  <si>
    <t>SHL Telemedicine Ltd- SHL TELEMEDICINE LTD</t>
  </si>
  <si>
    <t>IL0010855885</t>
  </si>
  <si>
    <t>SIX</t>
  </si>
  <si>
    <t>512527383</t>
  </si>
  <si>
    <t>ALPHABET  INC  CL C ׂ- ALPHABET INC</t>
  </si>
  <si>
    <t>US02079K1079</t>
  </si>
  <si>
    <t>27390</t>
  </si>
  <si>
    <t>Media</t>
  </si>
  <si>
    <t>Pfizer inc- PFIZER INC</t>
  </si>
  <si>
    <t>US7170811035</t>
  </si>
  <si>
    <t>10627</t>
  </si>
  <si>
    <t>VBARE IBERIAN PR- Vbare Iberian Properties SOCIM</t>
  </si>
  <si>
    <t>ES0105196002</t>
  </si>
  <si>
    <t>27973</t>
  </si>
  <si>
    <t>Nvidia crop- NVIDIA CORP</t>
  </si>
  <si>
    <t>US67066G1040</t>
  </si>
  <si>
    <t>10322</t>
  </si>
  <si>
    <t>Taiwan Semiconductor Adr- TAIWAN Semiconductor</t>
  </si>
  <si>
    <t>US8740391003</t>
  </si>
  <si>
    <t>10409</t>
  </si>
  <si>
    <t>Microsoft corp- MICROSOFT CORP</t>
  </si>
  <si>
    <t>US5949181045</t>
  </si>
  <si>
    <t>10284</t>
  </si>
  <si>
    <t>Apple computer inc- APPLE COMPUTER INC</t>
  </si>
  <si>
    <t>US0378331005</t>
  </si>
  <si>
    <t>10027</t>
  </si>
  <si>
    <t>Technology Hardware &amp; Equipment</t>
  </si>
  <si>
    <t>Scoutcam- Scoutcam LTD</t>
  </si>
  <si>
    <t>US81063V1052</t>
  </si>
  <si>
    <t>13285</t>
  </si>
  <si>
    <t>E.ON AG- E.ON AG</t>
  </si>
  <si>
    <t>DE000ENAG999</t>
  </si>
  <si>
    <t>FWB</t>
  </si>
  <si>
    <t>10126</t>
  </si>
  <si>
    <t>Utilities</t>
  </si>
  <si>
    <t>NEOEN SA- Neoen SA</t>
  </si>
  <si>
    <t>FR0011675362</t>
  </si>
  <si>
    <t>EURONEXT</t>
  </si>
  <si>
    <t>28088</t>
  </si>
  <si>
    <t>RWE GY- RWE AG</t>
  </si>
  <si>
    <t>DE0007037129</t>
  </si>
  <si>
    <t>12336</t>
  </si>
  <si>
    <t>Ormat Technologies- אורמת טכנולגיות אינק</t>
  </si>
  <si>
    <t>US6866881021</t>
  </si>
  <si>
    <t>880326081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</si>
  <si>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</si>
  <si>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</si>
  <si>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</si>
  <si>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</si>
  <si>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</si>
  <si>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</si>
  <si>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Invesco QQQ  trust NAS1- Invesco investment management limited</t>
  </si>
  <si>
    <t>US46090E1038</t>
  </si>
  <si>
    <t>21100</t>
  </si>
  <si>
    <t>מניות</t>
  </si>
  <si>
    <t>סה"כ שמחקות מדדים אחרים</t>
  </si>
  <si>
    <t>סה"כ אג"ח ממשלתי</t>
  </si>
  <si>
    <t>סה"כ אגח קונצרני</t>
  </si>
  <si>
    <t>איביאי טכנולגיית עילית- אי בי אי ניהול קרנות נאמנות בע"מ</t>
  </si>
  <si>
    <t>1142538</t>
  </si>
  <si>
    <t>510791031</t>
  </si>
  <si>
    <t>קסם KTF ת"א 100- קסם קרנות נאמנות בע"מ</t>
  </si>
  <si>
    <t>5113345</t>
  </si>
  <si>
    <t>510938608</t>
  </si>
  <si>
    <t>CIFC SEN.SEC.CO- CIFC Senior Secured Corporate</t>
  </si>
  <si>
    <t>KYG213931226</t>
  </si>
  <si>
    <t>27492</t>
  </si>
  <si>
    <t>AA+</t>
  </si>
  <si>
    <t>Comgest Growth euro- Comgest</t>
  </si>
  <si>
    <t>IE00BHWQNN83</t>
  </si>
  <si>
    <t>12656</t>
  </si>
  <si>
    <t>BBB+</t>
  </si>
  <si>
    <t>BRIGJCOM SPC - KIJANI COMMODIT- Straffan Asset Management Ltd</t>
  </si>
  <si>
    <t>KYG1367R1083</t>
  </si>
  <si>
    <t>28068</t>
  </si>
  <si>
    <t>NEW EARTH-SOLUT- NEW EARTH SOLUT RECYC</t>
  </si>
  <si>
    <t>IM00B3B2JG43</t>
  </si>
  <si>
    <t>26034</t>
  </si>
  <si>
    <t>Aa3</t>
  </si>
  <si>
    <t>NEWEARTH SOLUT- NEW EARTH SOLUT RECYC</t>
  </si>
  <si>
    <t>im00b3b2jg43</t>
  </si>
  <si>
    <t>סה"כ כתבי אופציות בישראל</t>
  </si>
  <si>
    <t>ביונ תלת מימד אופציה 2- ביונ תלת מימד בע"מ</t>
  </si>
  <si>
    <t>1175587</t>
  </si>
  <si>
    <t>סקודיקס    אפ- סקודיקס בע"מ</t>
  </si>
  <si>
    <t>1178508</t>
  </si>
  <si>
    <t>בית בכפר   אר 1- בית בכפר בע"מ</t>
  </si>
  <si>
    <t>1183664</t>
  </si>
  <si>
    <t>זוז פאוור אופ 3- זוז פאוור בע"מ</t>
  </si>
  <si>
    <t>1185321</t>
  </si>
  <si>
    <t>אידומו אופ 1- אידומו בע"מ</t>
  </si>
  <si>
    <t>1176353</t>
  </si>
  <si>
    <t>איידנטי אופ' 2- איידנטי הלת'קייר בע"מ</t>
  </si>
  <si>
    <t>1177476</t>
  </si>
  <si>
    <t>גרופ 107 אפ 1- גרופ 107 בע"מ</t>
  </si>
  <si>
    <t>1180199</t>
  </si>
  <si>
    <t>קבסיר אפ 1- קבסיר אדיוקיישן בע"מ</t>
  </si>
  <si>
    <t>1173152</t>
  </si>
  <si>
    <t>שמיים אופ 1- שמיים אימפרוב בע"מ</t>
  </si>
  <si>
    <t>1176247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</si>
  <si>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</si>
  <si>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</si>
  <si>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</si>
  <si>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</si>
  <si>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</si>
  <si>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</si>
  <si>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ESU3_S&amp;P 500 EMINI FUT_SEP23- חוזים עתידיים בחול</t>
  </si>
  <si>
    <t>70168634</t>
  </si>
  <si>
    <t>Other</t>
  </si>
  <si>
    <t>HWAU3_sp500 Mic fut sep23- חוזים עתידיים בחול</t>
  </si>
  <si>
    <t>70169501</t>
  </si>
  <si>
    <t>MESU3_MSCI Emgmkt fut sep23- חוזים עתידיים בחול</t>
  </si>
  <si>
    <t>70169246</t>
  </si>
  <si>
    <t>NQU3_NASDAQ 100 E-MINI_SEP23- חוזים עתידיים בחול</t>
  </si>
  <si>
    <t>70160376</t>
  </si>
  <si>
    <t>SXOU3_Eurpe Stoxx 600_SEP23- חוזים עתידיים בחול</t>
  </si>
  <si>
    <t>70169291</t>
  </si>
  <si>
    <t>US 2YR NOTE CBT SEP 23ׁ- חוזים עתידיים בחול</t>
  </si>
  <si>
    <t>70167207</t>
  </si>
  <si>
    <t>סה"כ קרן מובטחת</t>
  </si>
  <si>
    <t>אלה פקדון אגח ה- אלה פקדונות בע"מ</t>
  </si>
  <si>
    <t>1162577</t>
  </si>
  <si>
    <t>מדדים</t>
  </si>
  <si>
    <t>27/01/20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</si>
  <si>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</si>
  <si>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</si>
  <si>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</si>
  <si>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</si>
  <si>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</si>
  <si>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</si>
  <si>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</si>
  <si>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</si>
  <si>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</si>
  <si>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</si>
  <si>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</si>
  <si>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</si>
  <si>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</si>
  <si>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גמא ניהול נעמ 2-לס- גמא ניהול וסליקה בע"מ</t>
  </si>
  <si>
    <t>1184209</t>
  </si>
  <si>
    <t>512711789</t>
  </si>
  <si>
    <t>07/03/22</t>
  </si>
  <si>
    <t>נאוי הלוואה (נעמ 6 )- לא סחיר- קבוצת האחים נאוי בע"מ</t>
  </si>
  <si>
    <t>20813465</t>
  </si>
  <si>
    <t>520036070</t>
  </si>
  <si>
    <t>27/04/22</t>
  </si>
  <si>
    <t>נע"מ מנרב סדרה חדשה-נייר פיקטיבי- מנרב פרוייקטים</t>
  </si>
  <si>
    <t>50007541</t>
  </si>
  <si>
    <t>511301665</t>
  </si>
  <si>
    <t>31/05/22</t>
  </si>
  <si>
    <t>אספן גרופ נעמ1- אספן גרופ בע"מ</t>
  </si>
  <si>
    <t>3130374</t>
  </si>
  <si>
    <t>520037540</t>
  </si>
  <si>
    <t>אדמה נעמ סדרה 2- אדמה פתרונות לחקלאות בע"מ</t>
  </si>
  <si>
    <t>1161983</t>
  </si>
  <si>
    <t>15/06/23</t>
  </si>
  <si>
    <t>סה"כ תעודות חוב מסחריות של חברות ישראליות</t>
  </si>
  <si>
    <t>סה"כ תעודות חוב מסחריות של חברות זרות</t>
  </si>
  <si>
    <t>אלקטרוכימיות סדרה 8- תעשיות אלקטרוכימיות (1952) בע"מ</t>
  </si>
  <si>
    <t>71107239</t>
  </si>
  <si>
    <t>520019423</t>
  </si>
  <si>
    <t>מתם מרכז תעשיות מדע חיפה אגח א לס- מת"ם - מרכז תעשיות מדע חיפה בע"מ</t>
  </si>
  <si>
    <t>1138999</t>
  </si>
  <si>
    <t>510687403</t>
  </si>
  <si>
    <t>עוגן- אג"ח חברתי 2 (פקטיבי)- עוגן נדל"ן מניב בע"מ</t>
  </si>
  <si>
    <t>114330402</t>
  </si>
  <si>
    <t>520033093</t>
  </si>
  <si>
    <t>12/06/23</t>
  </si>
  <si>
    <t>ביטוח ישיר אגח יא רמ- ביטוח ישיר - השקעות פיננסיות בע"מ</t>
  </si>
  <si>
    <t>1138825</t>
  </si>
  <si>
    <t>520044439</t>
  </si>
  <si>
    <t>י.ח.ק.  אגח ב רמ- י.ח.ק להשקעות שותפות מוגבלת</t>
  </si>
  <si>
    <t>1181783</t>
  </si>
  <si>
    <t>550016091</t>
  </si>
  <si>
    <t>A</t>
  </si>
  <si>
    <t>19/11/21</t>
  </si>
  <si>
    <t>כלל תעש אגח טז-רמ- כלל תעשיות בע"מ</t>
  </si>
  <si>
    <t>6080238</t>
  </si>
  <si>
    <t>520021874</t>
  </si>
  <si>
    <t>27/10/21</t>
  </si>
  <si>
    <t>פז בית זיקוק אשדוד אגח (סדרה 2) רמ- פז בית זיקוק לנפט-אשדוד בע"מ</t>
  </si>
  <si>
    <t>1192673</t>
  </si>
  <si>
    <t>513775163</t>
  </si>
  <si>
    <t>אינטרנט זהב אגח ד- אינטרנט גולד - קווי זהב בע"מ</t>
  </si>
  <si>
    <t>1131614</t>
  </si>
  <si>
    <t>520044264</t>
  </si>
  <si>
    <t>חברות מעטפת</t>
  </si>
  <si>
    <t>12/06/14</t>
  </si>
  <si>
    <t>פסגות ק. אגח ב-רמ- פסגות קבוצה לפיננסים והשקעות בע"מ</t>
  </si>
  <si>
    <t>5990171</t>
  </si>
  <si>
    <t>ENOIGA 4 1/2 30/03/24- אנרג'יאן ישראל פיננס בע"מ</t>
  </si>
  <si>
    <t>IL0011736571</t>
  </si>
  <si>
    <t>516301843</t>
  </si>
  <si>
    <t>06/04/22</t>
  </si>
  <si>
    <t>גרופ 11 קרן 5- גרופ 11 קרן 5</t>
  </si>
  <si>
    <t>KYG4146F1063</t>
  </si>
  <si>
    <t>1992</t>
  </si>
  <si>
    <t>השקעות בהי-טק</t>
  </si>
  <si>
    <t>פויכטונגר השקעות(חברה מחוקה)- פויכטונגר השקעות 1984 בע"מ</t>
  </si>
  <si>
    <t>1085323</t>
  </si>
  <si>
    <t>511015448</t>
  </si>
  <si>
    <t>C  וויו גרופ- וויו (veev) גרופ</t>
  </si>
  <si>
    <t>US9224741010</t>
  </si>
  <si>
    <t>832652993</t>
  </si>
  <si>
    <t>סה"כ קרנות הון סיכון</t>
  </si>
  <si>
    <t>סה"כ קרנות גידור</t>
  </si>
  <si>
    <t>sphera small cap fund l.p- SPHERA</t>
  </si>
  <si>
    <t>29992058</t>
  </si>
  <si>
    <t>28/02/21</t>
  </si>
  <si>
    <t>קרן גידור נוקד- קרן גידור נוקד</t>
  </si>
  <si>
    <t>400280517</t>
  </si>
  <si>
    <t>01/02/17</t>
  </si>
  <si>
    <t>סה"כ קרנות נדל"ן</t>
  </si>
  <si>
    <t>תשתיות ישראל 4 חשמל- קרן תשתיות ישראל</t>
  </si>
  <si>
    <t>400141020</t>
  </si>
  <si>
    <t>24/02/21</t>
  </si>
  <si>
    <t>סה"כ קרנות השקעה אחרות</t>
  </si>
  <si>
    <t>KLIRMARK III חשמל- Klirmark Opportunity Fund</t>
  </si>
  <si>
    <t>41311191</t>
  </si>
  <si>
    <t>31/03/20</t>
  </si>
  <si>
    <t>Klirmark Opportunity Fund IV- Klirmark Opportunity Fund IV</t>
  </si>
  <si>
    <t>41311192</t>
  </si>
  <si>
    <t>23/04/23</t>
  </si>
  <si>
    <t>יסודות ג  נדלן ופיתוח שותפות מוגבלת חשמל- יסודות א נדלן שותפות מוגבלת</t>
  </si>
  <si>
    <t>40004121</t>
  </si>
  <si>
    <t>פימי 6 אופורטוניטי ישראל FIMI חשמל- פימי מזנין(1) קרן הון סיכון</t>
  </si>
  <si>
    <t>402107162</t>
  </si>
  <si>
    <t>21/07/16</t>
  </si>
  <si>
    <t>קוגיטו בי.אם.אי חשמל- קוגיטו קפיטל</t>
  </si>
  <si>
    <t>400409171</t>
  </si>
  <si>
    <t>04/09/17</t>
  </si>
  <si>
    <t>קרן קוגיטו קפיטל חשמל- קוגיטו קפיטל</t>
  </si>
  <si>
    <t>400080117</t>
  </si>
  <si>
    <t>22/01/17</t>
  </si>
  <si>
    <t>סה"כ קרנות הון סיכון בחו"ל</t>
  </si>
  <si>
    <t>GROUP 11 FUND VI, L.P- GROUP 11 FUND VI, L.P</t>
  </si>
  <si>
    <t>403005194</t>
  </si>
  <si>
    <t>26/05/22</t>
  </si>
  <si>
    <t>Viola Opportunity I, L.P- Viola Opportunity I</t>
  </si>
  <si>
    <t>403005193</t>
  </si>
  <si>
    <t>28/02/22</t>
  </si>
  <si>
    <t>סה"כ קרנות גידור בחו"ל</t>
  </si>
  <si>
    <t>סה"כ קרנות נדל"ן בחו"ל</t>
  </si>
  <si>
    <t>Electra America Principal Hospitality- Electra American Principal Hospitality LP</t>
  </si>
  <si>
    <t>400050821</t>
  </si>
  <si>
    <t>Starlight Bond FP I LP</t>
  </si>
  <si>
    <t>403005295</t>
  </si>
  <si>
    <t>בלו אטלנטיק 2 חשמל- BLUE ATLAN PTNR</t>
  </si>
  <si>
    <t>402206171</t>
  </si>
  <si>
    <t>14/08/18</t>
  </si>
  <si>
    <t>Oak Street Real Estate Capital Fund VI, LP- Oak Street Real Estate Capital Fund</t>
  </si>
  <si>
    <t>403005296</t>
  </si>
  <si>
    <t>11/05/23</t>
  </si>
  <si>
    <t>אלקטרה נדל"ן 2- אלקטרה נדל"ן בע"מ</t>
  </si>
  <si>
    <t>400091018</t>
  </si>
  <si>
    <t>09/10/18</t>
  </si>
  <si>
    <t>אלקטרה נדל"ן 3 חשמל- אלקטרה נדל"ן בע"מ</t>
  </si>
  <si>
    <t>400050820</t>
  </si>
  <si>
    <t>05/08/20</t>
  </si>
  <si>
    <t>סה"כ קרנות השקעה אחרות בחו"ל</t>
  </si>
  <si>
    <t>Hamilton Lane CI IV חשמל- Hamilton Lane</t>
  </si>
  <si>
    <t>403005191</t>
  </si>
  <si>
    <t>30/05/19</t>
  </si>
  <si>
    <t>MV SENIOR 2 חשמל- MV SENIOR II DEEDER II UL SCSP</t>
  </si>
  <si>
    <t>400190720</t>
  </si>
  <si>
    <t>20/07/20</t>
  </si>
  <si>
    <t>ECP Fund v- ECP Fund V</t>
  </si>
  <si>
    <t>403005297</t>
  </si>
  <si>
    <t>EEA LIFE SET-USD</t>
  </si>
  <si>
    <t>70824404</t>
  </si>
  <si>
    <t>Arkin Bio Capital</t>
  </si>
  <si>
    <t>111222</t>
  </si>
  <si>
    <t>13/12/21</t>
  </si>
  <si>
    <t>HGI Multifamily Credit Fund, LP- HGI Multifamily Credit Fund</t>
  </si>
  <si>
    <t>403005294</t>
  </si>
  <si>
    <t>Madison Realty Capital Debt Fund VI LP- Madison Reality Capital DEBT</t>
  </si>
  <si>
    <t>403005293</t>
  </si>
  <si>
    <t>22/11/22</t>
  </si>
  <si>
    <t>Insight Partners XI חשמל- אינסייט קפיטל בע"מ</t>
  </si>
  <si>
    <t>400260320</t>
  </si>
  <si>
    <t>03/12/20</t>
  </si>
  <si>
    <t>EQT Infrastructure V חשמל- EQT Infrastructure V</t>
  </si>
  <si>
    <t>55871417</t>
  </si>
  <si>
    <t>17/08/21</t>
  </si>
  <si>
    <t>Apexus- Apexus Logisitcs RE Fund L.P</t>
  </si>
  <si>
    <t>403005291</t>
  </si>
  <si>
    <t>Harbourvest Dover 10 חשמל- DOVER STREET</t>
  </si>
  <si>
    <t>400013120</t>
  </si>
  <si>
    <t>13/01/20</t>
  </si>
  <si>
    <t>DOVER STREET XI L.P- DOVER STREET IX LP</t>
  </si>
  <si>
    <t>62021078</t>
  </si>
  <si>
    <t>21/06/23</t>
  </si>
  <si>
    <t>BLUE ATLANTIC PARTNERS III חשמל- BLUE ATLAN PTNR</t>
  </si>
  <si>
    <t>400130819</t>
  </si>
  <si>
    <t>13/08/19</t>
  </si>
  <si>
    <t>פנתיאון אקסס חשמל- Pantheon Access US LP</t>
  </si>
  <si>
    <t>400070518</t>
  </si>
  <si>
    <t>08/05/18</t>
  </si>
  <si>
    <t>Viola Credit GL II, Limited Partnership- Viola Credit GL II, Limited Partnership</t>
  </si>
  <si>
    <t>403005292</t>
  </si>
  <si>
    <t>24/10/22</t>
  </si>
  <si>
    <t>סה"כ כתבי אופציה בישראל</t>
  </si>
  <si>
    <t>אאורה כתב אופציה לס 092021- אאורה השקעות בע"מ</t>
  </si>
  <si>
    <t>3730901</t>
  </si>
  <si>
    <t>30/09/21</t>
  </si>
  <si>
    <t>אלקטרוכימיות תעש'(1952) כתבי א- תעשיות אלקטרוכימיות (1952) בע"מ</t>
  </si>
  <si>
    <t>71107171</t>
  </si>
  <si>
    <t>Scoutcam OP- Scoutcam LTD</t>
  </si>
  <si>
    <t>29994261</t>
  </si>
  <si>
    <t>22/11/21</t>
  </si>
  <si>
    <t>סה"כ מט"ח/מט"ח</t>
  </si>
  <si>
    <t>סה"כ כנגד חסכון עמיתים/מבוטחים</t>
  </si>
  <si>
    <t>הלוואות עמיתים חב' החשמל</t>
  </si>
  <si>
    <t>לא</t>
  </si>
  <si>
    <t>29883335</t>
  </si>
  <si>
    <t>10517</t>
  </si>
  <si>
    <t>06/07/22</t>
  </si>
  <si>
    <t>דירוג פנימי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</si>
  <si>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</si>
  <si>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</si>
  <si>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</si>
  <si>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</si>
  <si>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</si>
  <si>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</si>
  <si>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</si>
  <si>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</si>
  <si>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</si>
  <si>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</si>
  <si>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</si>
  <si>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</si>
  <si>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</si>
  <si>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</si>
  <si>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זכאים</t>
  </si>
  <si>
    <t>28080000</t>
  </si>
  <si>
    <t>זכאים מס עמיתים</t>
  </si>
  <si>
    <t>28200000</t>
  </si>
  <si>
    <t>חייבים</t>
  </si>
  <si>
    <t>27960000</t>
  </si>
  <si>
    <t>רבית עוש לקבל</t>
  </si>
  <si>
    <t>1111110</t>
  </si>
  <si>
    <t>תשתיות ישראל 4 חשמל</t>
  </si>
  <si>
    <t>קוגיטו בי.אם.אי חשמל</t>
  </si>
  <si>
    <t>קרן קוגיטו קפיטל חשמל</t>
  </si>
  <si>
    <t>יסודות ג  נדלן ופיתוח שותפות מוגבלת חשמל</t>
  </si>
  <si>
    <t>KLIRMARK III חשמל</t>
  </si>
  <si>
    <t>klirmark IV</t>
  </si>
  <si>
    <t xml:space="preserve">Harbourvest Dover 10 חשמל </t>
  </si>
  <si>
    <t>פנתיאון אקסס חשמל</t>
  </si>
  <si>
    <t>Insight Partners XI חשמל</t>
  </si>
  <si>
    <t>פימי 6 אופורטוניטי ישראל FIMI חשמל</t>
  </si>
  <si>
    <t xml:space="preserve">Hamilton Lane CI IV חשמל </t>
  </si>
  <si>
    <t xml:space="preserve">Viola Opportunity I, L.P. </t>
  </si>
  <si>
    <t>Electra America Principal Hospitality</t>
  </si>
  <si>
    <t>Group 11 Fund VI, L.P.</t>
  </si>
  <si>
    <t>Viola Credit GL II, Limited Partnership</t>
  </si>
  <si>
    <t>מדיסון 6</t>
  </si>
  <si>
    <t>HGI Multifamily Credit Fund, LP</t>
  </si>
  <si>
    <t>MV SENIOR 2 חשמל</t>
  </si>
  <si>
    <t xml:space="preserve"> EQT Infrastructure V חש</t>
  </si>
  <si>
    <t>OAK ST. 6</t>
  </si>
  <si>
    <t>Dover Street XI Feeder Fund</t>
  </si>
  <si>
    <t xml:space="preserve"> ACIP II-ARES</t>
  </si>
  <si>
    <t>ECP V</t>
  </si>
  <si>
    <t xml:space="preserve">פנתיאון 4 תשתיות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</si>
</sst>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2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4" fontId="19" fillId="4" borderId="0" xfId="0" applyNumberFormat="1" applyFont="1" applyFill="1"/>
    <xf numFmtId="0" fontId="19" fillId="0" borderId="0" xfId="0" applyFont="1"/>
    <xf numFmtId="4" fontId="19" fillId="0" borderId="0" xfId="0" applyNumberFormat="1" applyFont="1"/>
    <xf numFmtId="14" fontId="20" fillId="0" borderId="0" xfId="0" applyNumberFormat="1" applyFont="1"/>
    <xf numFmtId="0" fontId="21" fillId="0" borderId="0" xfId="0" applyFont="1" applyAlignment="1">
      <alignment horizontal="left"/>
    </xf>
    <xf numFmtId="0" fontId="0" fillId="0" borderId="0" xfId="0" applyFill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 xr:uid="{00000000-0005-0000-0000-000000000000}"/>
    <cellStyle name="Currency [0] _1" xfId="4" xr:uid="{00000000-0005-0000-0000-000001000000}"/>
    <cellStyle name="Hyperlink 2" xfId="5" xr:uid="{00000000-0005-0000-0000-000003000000}"/>
    <cellStyle name="Normal" xfId="0" builtinId="0"/>
    <cellStyle name="Normal 11" xfId="6" xr:uid="{00000000-0005-0000-0000-000005000000}"/>
    <cellStyle name="Normal 2" xfId="7" xr:uid="{00000000-0005-0000-0000-000006000000}"/>
    <cellStyle name="Normal 3" xfId="8" xr:uid="{00000000-0005-0000-0000-000007000000}"/>
    <cellStyle name="Normal_2007-16618" xfId="1" xr:uid="{00000000-0005-0000-0000-000008000000}"/>
    <cellStyle name="Percent 2" xfId="9" xr:uid="{00000000-0005-0000-0000-000009000000}"/>
    <cellStyle name="Text" xfId="10" xr:uid="{00000000-0005-0000-0000-00000A000000}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2"/>
    <pageSetUpPr fitToPage="1"/>
  </sheetPr>
  <dimension ref="A1:AJ56"/>
  <sheetViews>
    <sheetView rightToLeft="1" workbookViewId="0">
      <selection activeCell="C43" sqref="C4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198</v>
      </c>
    </row>
    <row r="4" spans="1:36">
      <c r="B4" s="2" t="s">
        <v>3</v>
      </c>
      <c r="C4" t="s">
        <v>199</v>
      </c>
    </row>
    <row r="6" spans="1:36" ht="26.25" customHeight="1">
      <c r="B6" s="88" t="s">
        <v>4</v>
      </c>
      <c r="C6" s="89"/>
      <c r="D6" s="90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83573.489689256923</v>
      </c>
      <c r="D11" s="76">
        <v>0.129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211036.50206329839</v>
      </c>
      <c r="D13" s="78">
        <v>0.32569999999999999</v>
      </c>
    </row>
    <row r="14" spans="1:36">
      <c r="A14" s="10" t="s">
        <v>13</v>
      </c>
      <c r="B14" s="70" t="s">
        <v>17</v>
      </c>
      <c r="C14" s="77">
        <v>1243.5525</v>
      </c>
      <c r="D14" s="78">
        <v>1.9E-3</v>
      </c>
    </row>
    <row r="15" spans="1:36">
      <c r="A15" s="10" t="s">
        <v>13</v>
      </c>
      <c r="B15" s="70" t="s">
        <v>18</v>
      </c>
      <c r="C15" s="77">
        <v>140747.06469308387</v>
      </c>
      <c r="D15" s="78">
        <v>0.2172</v>
      </c>
    </row>
    <row r="16" spans="1:36">
      <c r="A16" s="10" t="s">
        <v>13</v>
      </c>
      <c r="B16" s="70" t="s">
        <v>19</v>
      </c>
      <c r="C16" s="77">
        <v>85020.670988815007</v>
      </c>
      <c r="D16" s="78">
        <v>0.13120000000000001</v>
      </c>
    </row>
    <row r="17" spans="1:4">
      <c r="A17" s="10" t="s">
        <v>13</v>
      </c>
      <c r="B17" s="70" t="s">
        <v>195</v>
      </c>
      <c r="C17" s="77">
        <v>8067.4917268400004</v>
      </c>
      <c r="D17" s="78">
        <v>1.2500000000000001E-2</v>
      </c>
    </row>
    <row r="18" spans="1:4">
      <c r="A18" s="10" t="s">
        <v>13</v>
      </c>
      <c r="B18" s="70" t="s">
        <v>20</v>
      </c>
      <c r="C18" s="77">
        <v>9399.0152951611617</v>
      </c>
      <c r="D18" s="78">
        <v>1.4500000000000001E-2</v>
      </c>
    </row>
    <row r="19" spans="1:4">
      <c r="A19" s="10" t="s">
        <v>13</v>
      </c>
      <c r="B19" s="70" t="s">
        <v>21</v>
      </c>
      <c r="C19" s="77">
        <v>115.88874</v>
      </c>
      <c r="D19" s="78">
        <v>2.0000000000000001E-4</v>
      </c>
    </row>
    <row r="20" spans="1:4">
      <c r="A20" s="10" t="s">
        <v>13</v>
      </c>
      <c r="B20" s="70" t="s">
        <v>22</v>
      </c>
      <c r="C20" s="77">
        <v>0</v>
      </c>
      <c r="D20" s="78">
        <v>0</v>
      </c>
    </row>
    <row r="21" spans="1:4">
      <c r="A21" s="10" t="s">
        <v>13</v>
      </c>
      <c r="B21" s="70" t="s">
        <v>23</v>
      </c>
      <c r="C21" s="77">
        <v>2702.0279156936758</v>
      </c>
      <c r="D21" s="78">
        <v>4.1999999999999997E-3</v>
      </c>
    </row>
    <row r="22" spans="1:4">
      <c r="A22" s="10" t="s">
        <v>13</v>
      </c>
      <c r="B22" s="70" t="s">
        <v>24</v>
      </c>
      <c r="C22" s="77">
        <v>1186.6730067420001</v>
      </c>
      <c r="D22" s="78">
        <v>1.8E-3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v>0</v>
      </c>
    </row>
    <row r="25" spans="1:4">
      <c r="A25" s="10" t="s">
        <v>13</v>
      </c>
      <c r="B25" s="70" t="s">
        <v>27</v>
      </c>
      <c r="C25" s="77">
        <v>7112.6628551000003</v>
      </c>
      <c r="D25" s="78">
        <v>1.0999999999999999E-2</v>
      </c>
    </row>
    <row r="26" spans="1:4">
      <c r="A26" s="10" t="s">
        <v>13</v>
      </c>
      <c r="B26" s="70" t="s">
        <v>18</v>
      </c>
      <c r="C26" s="77">
        <v>11298.867883100733</v>
      </c>
      <c r="D26" s="78">
        <v>1.7399999999999999E-2</v>
      </c>
    </row>
    <row r="27" spans="1:4">
      <c r="A27" s="10" t="s">
        <v>13</v>
      </c>
      <c r="B27" s="70" t="s">
        <v>28</v>
      </c>
      <c r="C27" s="77">
        <v>1289.8125000918776</v>
      </c>
      <c r="D27" s="78">
        <v>2E-3</v>
      </c>
    </row>
    <row r="28" spans="1:4">
      <c r="A28" s="10" t="s">
        <v>13</v>
      </c>
      <c r="B28" s="70" t="s">
        <v>29</v>
      </c>
      <c r="C28" s="77">
        <v>75682.827431687707</v>
      </c>
      <c r="D28" s="78">
        <v>0.1168</v>
      </c>
    </row>
    <row r="29" spans="1:4">
      <c r="A29" s="10" t="s">
        <v>13</v>
      </c>
      <c r="B29" s="70" t="s">
        <v>30</v>
      </c>
      <c r="C29" s="77">
        <v>207.99551250309</v>
      </c>
      <c r="D29" s="78">
        <v>2.9999999999999997E-4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0</v>
      </c>
      <c r="D31" s="78">
        <v>0</v>
      </c>
    </row>
    <row r="32" spans="1:4">
      <c r="A32" s="10" t="s">
        <v>13</v>
      </c>
      <c r="B32" s="70" t="s">
        <v>33</v>
      </c>
      <c r="C32" s="77">
        <v>0</v>
      </c>
      <c r="D32" s="78">
        <v>0</v>
      </c>
    </row>
    <row r="33" spans="1:4">
      <c r="A33" s="10" t="s">
        <v>13</v>
      </c>
      <c r="B33" s="69" t="s">
        <v>34</v>
      </c>
      <c r="C33" s="77">
        <v>8359.2859462487504</v>
      </c>
      <c r="D33" s="78">
        <v>1.29E-2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0</v>
      </c>
      <c r="D35" s="78">
        <v>0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853.71801000000005</v>
      </c>
      <c r="D37" s="78">
        <v>1.2999999999999999E-3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647897.5467576232</v>
      </c>
      <c r="D42" s="78">
        <v>1</v>
      </c>
    </row>
    <row r="43" spans="1:4">
      <c r="A43" s="10" t="s">
        <v>13</v>
      </c>
      <c r="B43" s="73" t="s">
        <v>44</v>
      </c>
      <c r="C43" s="77">
        <v>40795.398815806533</v>
      </c>
      <c r="D43" s="78">
        <v>0</v>
      </c>
    </row>
    <row r="44" spans="1:4">
      <c r="B44" s="11" t="s">
        <v>200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106</v>
      </c>
      <c r="D47">
        <v>3.6920000000000002</v>
      </c>
    </row>
    <row r="48" spans="1:4">
      <c r="C48" t="s">
        <v>110</v>
      </c>
      <c r="D48">
        <v>4.0334000000000003</v>
      </c>
    </row>
    <row r="49" spans="3:4">
      <c r="C49" t="s">
        <v>201</v>
      </c>
      <c r="D49">
        <v>4.1210000000000004</v>
      </c>
    </row>
    <row r="50" spans="3:4">
      <c r="C50" t="s">
        <v>113</v>
      </c>
      <c r="D50">
        <v>4.6717000000000004</v>
      </c>
    </row>
    <row r="51" spans="3:4">
      <c r="C51" t="s">
        <v>120</v>
      </c>
      <c r="D51">
        <v>2.4485999999999999</v>
      </c>
    </row>
    <row r="52" spans="3:4">
      <c r="C52" t="s">
        <v>202</v>
      </c>
      <c r="D52">
        <v>2.7208999999999999</v>
      </c>
    </row>
    <row r="53" spans="3:4">
      <c r="C53" t="s">
        <v>203</v>
      </c>
      <c r="D53">
        <v>0.47010000000000002</v>
      </c>
    </row>
    <row r="54" spans="3:4">
      <c r="C54" t="s">
        <v>204</v>
      </c>
      <c r="D54">
        <v>2.5600999999999999E-2</v>
      </c>
    </row>
    <row r="55" spans="3:4">
      <c r="C55" t="s">
        <v>205</v>
      </c>
      <c r="D55">
        <v>0.54149999999999998</v>
      </c>
    </row>
    <row r="56" spans="3:4">
      <c r="C56" t="s">
        <v>206</v>
      </c>
      <c r="D56">
        <v>0.34350000000000003</v>
      </c>
    </row>
  </sheetData>
  <mergeCells count="1">
    <mergeCell ref="B6:D6"/>
  </mergeCells>
  <hyperlinks>
    <hyperlink ref="A11" location="מזומנים!A1" display="◄" xr:uid="{00000000-0004-0000-0000-000000000000}"/>
    <hyperlink ref="A13" location="'תעודות התחייבות ממשלתיו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ים- תעודות התחייבות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תעוד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מקרקעין!A1" display="◄" xr:uid="{00000000-0004-0000-0000-00001A000000}"/>
    <hyperlink ref="A37" location="'השקעות אחרות '!A1" display="◄" xr:uid="{00000000-0004-0000-0000-00001B000000}"/>
    <hyperlink ref="A43" location="'יתרות השקעה'!A1" display="◄" xr:uid="{00000000-0004-0000-0000-00001C000000}"/>
    <hyperlink ref="A36" location="'השקעה בחברות מוחזקות'!A1" display="◄" xr:uid="{00000000-0004-0000-0000-00001D000000}"/>
    <hyperlink ref="A39" location="'אג&quot;ח קונצרני סחיר'!A1" display="◄" xr:uid="{00000000-0004-0000-0000-00001E000000}"/>
    <hyperlink ref="A40" location="'אג&quot;ח קונצרני לא סחיר'!A1" display="◄" xr:uid="{00000000-0004-0000-0000-00001F000000}"/>
    <hyperlink ref="A41" location="'מסגרות אשראי מנוצלות ללווים'!A1" display="◄" xr:uid="{00000000-0004-0000-0000-000020000000}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198</v>
      </c>
    </row>
    <row r="4" spans="2:13">
      <c r="B4" s="2" t="s">
        <v>3</v>
      </c>
      <c r="C4" t="s">
        <v>199</v>
      </c>
    </row>
    <row r="5" spans="2:13">
      <c r="B5" s="2"/>
    </row>
    <row r="7" spans="2:13" ht="26.25" customHeight="1">
      <c r="B7" s="91" t="s">
        <v>47</v>
      </c>
      <c r="C7" s="92"/>
      <c r="D7" s="92"/>
      <c r="E7" s="92"/>
      <c r="F7" s="92"/>
      <c r="G7" s="92"/>
      <c r="H7" s="92"/>
      <c r="I7" s="92"/>
      <c r="J7" s="92"/>
      <c r="K7" s="92"/>
      <c r="L7" s="92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v>83573.489689256923</v>
      </c>
      <c r="K11" s="76">
        <v>1</v>
      </c>
      <c r="L11" s="76">
        <v>0.129</v>
      </c>
    </row>
    <row r="12" spans="2:13">
      <c r="B12" s="79" t="s">
        <v>207</v>
      </c>
      <c r="C12" s="26"/>
      <c r="D12" s="27"/>
      <c r="E12" s="27"/>
      <c r="F12" s="27"/>
      <c r="G12" s="27"/>
      <c r="H12" s="27"/>
      <c r="I12" s="80">
        <v>0</v>
      </c>
      <c r="J12" s="81">
        <v>83573.489689256923</v>
      </c>
      <c r="K12" s="80">
        <v>1</v>
      </c>
      <c r="L12" s="80">
        <v>0.129</v>
      </c>
    </row>
    <row r="13" spans="2:13">
      <c r="B13" s="79" t="s">
        <v>208</v>
      </c>
      <c r="C13" s="26"/>
      <c r="D13" s="27"/>
      <c r="E13" s="27"/>
      <c r="F13" s="27"/>
      <c r="G13" s="27"/>
      <c r="H13" s="27"/>
      <c r="I13" s="80">
        <v>0</v>
      </c>
      <c r="J13" s="81">
        <v>64236.280050000001</v>
      </c>
      <c r="K13" s="80">
        <v>0.76859999999999995</v>
      </c>
      <c r="L13" s="80">
        <v>9.9099999999999994E-2</v>
      </c>
    </row>
    <row r="14" spans="2:13">
      <c r="B14" t="s">
        <v>209</v>
      </c>
      <c r="C14" t="s">
        <v>210</v>
      </c>
      <c r="D14" t="s">
        <v>211</v>
      </c>
      <c r="E14" t="s">
        <v>212</v>
      </c>
      <c r="F14" t="s">
        <v>213</v>
      </c>
      <c r="G14" t="s">
        <v>102</v>
      </c>
      <c r="H14" s="78">
        <v>0</v>
      </c>
      <c r="I14" s="78">
        <v>0</v>
      </c>
      <c r="J14" s="77">
        <v>22.121590000000001</v>
      </c>
      <c r="K14" s="78">
        <v>2.9999999999999997E-4</v>
      </c>
      <c r="L14" s="78">
        <v>0</v>
      </c>
    </row>
    <row r="15" spans="2:13">
      <c r="B15" t="s">
        <v>214</v>
      </c>
      <c r="C15" t="s">
        <v>215</v>
      </c>
      <c r="D15" t="s">
        <v>216</v>
      </c>
      <c r="E15" t="s">
        <v>212</v>
      </c>
      <c r="F15" t="s">
        <v>213</v>
      </c>
      <c r="G15" t="s">
        <v>102</v>
      </c>
      <c r="H15" s="78">
        <v>0</v>
      </c>
      <c r="I15" s="78">
        <v>0</v>
      </c>
      <c r="J15" s="77">
        <v>64214.255360000003</v>
      </c>
      <c r="K15" s="78">
        <v>0.76839999999999997</v>
      </c>
      <c r="L15" s="78">
        <v>9.9099999999999994E-2</v>
      </c>
    </row>
    <row r="16" spans="2:13">
      <c r="B16" t="s">
        <v>214</v>
      </c>
      <c r="C16" t="s">
        <v>217</v>
      </c>
      <c r="D16" t="s">
        <v>216</v>
      </c>
      <c r="E16" t="s">
        <v>212</v>
      </c>
      <c r="F16" t="s">
        <v>213</v>
      </c>
      <c r="G16" t="s">
        <v>102</v>
      </c>
      <c r="H16" s="78">
        <v>0</v>
      </c>
      <c r="I16" s="78">
        <v>0</v>
      </c>
      <c r="J16" s="77">
        <v>-9.69E-2</v>
      </c>
      <c r="K16" s="78">
        <v>0</v>
      </c>
      <c r="L16" s="78">
        <v>0</v>
      </c>
    </row>
    <row r="17" spans="2:12">
      <c r="B17" s="79" t="s">
        <v>218</v>
      </c>
      <c r="D17" s="16"/>
      <c r="I17" s="80">
        <v>0</v>
      </c>
      <c r="J17" s="81">
        <v>19337.209639256918</v>
      </c>
      <c r="K17" s="80">
        <v>0.23139999999999999</v>
      </c>
      <c r="L17" s="80">
        <v>2.98E-2</v>
      </c>
    </row>
    <row r="18" spans="2:12">
      <c r="B18" t="s">
        <v>219</v>
      </c>
      <c r="C18" t="s">
        <v>220</v>
      </c>
      <c r="D18" t="s">
        <v>216</v>
      </c>
      <c r="E18" t="s">
        <v>212</v>
      </c>
      <c r="F18" t="s">
        <v>213</v>
      </c>
      <c r="G18" t="s">
        <v>120</v>
      </c>
      <c r="H18" s="78">
        <v>0</v>
      </c>
      <c r="I18" s="78">
        <v>0</v>
      </c>
      <c r="J18" s="77">
        <v>20.310255504000001</v>
      </c>
      <c r="K18" s="78">
        <v>2.0000000000000001E-4</v>
      </c>
      <c r="L18" s="78">
        <v>0</v>
      </c>
    </row>
    <row r="19" spans="2:12">
      <c r="B19" t="s">
        <v>221</v>
      </c>
      <c r="C19" t="s">
        <v>222</v>
      </c>
      <c r="D19" t="s">
        <v>211</v>
      </c>
      <c r="E19" t="s">
        <v>212</v>
      </c>
      <c r="F19" t="s">
        <v>213</v>
      </c>
      <c r="G19" t="s">
        <v>106</v>
      </c>
      <c r="H19" s="78">
        <v>0</v>
      </c>
      <c r="I19" s="78">
        <v>0</v>
      </c>
      <c r="J19" s="77">
        <v>3.9725919999999998E-2</v>
      </c>
      <c r="K19" s="78">
        <v>0</v>
      </c>
      <c r="L19" s="78">
        <v>0</v>
      </c>
    </row>
    <row r="20" spans="2:12">
      <c r="B20" t="s">
        <v>223</v>
      </c>
      <c r="C20" t="s">
        <v>224</v>
      </c>
      <c r="D20" t="s">
        <v>216</v>
      </c>
      <c r="E20" t="s">
        <v>212</v>
      </c>
      <c r="F20" t="s">
        <v>213</v>
      </c>
      <c r="G20" t="s">
        <v>203</v>
      </c>
      <c r="H20" s="78">
        <v>0</v>
      </c>
      <c r="I20" s="78">
        <v>0</v>
      </c>
      <c r="J20" s="77">
        <v>3.3216983940000002</v>
      </c>
      <c r="K20" s="78">
        <v>0</v>
      </c>
      <c r="L20" s="78">
        <v>0</v>
      </c>
    </row>
    <row r="21" spans="2:12">
      <c r="B21" t="s">
        <v>225</v>
      </c>
      <c r="C21" t="s">
        <v>226</v>
      </c>
      <c r="D21" t="s">
        <v>216</v>
      </c>
      <c r="E21" t="s">
        <v>212</v>
      </c>
      <c r="F21" t="s">
        <v>213</v>
      </c>
      <c r="G21" t="s">
        <v>106</v>
      </c>
      <c r="H21" s="78">
        <v>0</v>
      </c>
      <c r="I21" s="78">
        <v>0</v>
      </c>
      <c r="J21" s="77">
        <v>12922.40394172</v>
      </c>
      <c r="K21" s="78">
        <v>0.15459999999999999</v>
      </c>
      <c r="L21" s="78">
        <v>1.9900000000000001E-2</v>
      </c>
    </row>
    <row r="22" spans="2:12">
      <c r="B22" t="s">
        <v>227</v>
      </c>
      <c r="C22" t="s">
        <v>228</v>
      </c>
      <c r="D22" t="s">
        <v>216</v>
      </c>
      <c r="E22" t="s">
        <v>212</v>
      </c>
      <c r="F22" t="s">
        <v>213</v>
      </c>
      <c r="G22" t="s">
        <v>202</v>
      </c>
      <c r="H22" s="78">
        <v>0</v>
      </c>
      <c r="I22" s="78">
        <v>0</v>
      </c>
      <c r="J22" s="77">
        <v>28.279619732</v>
      </c>
      <c r="K22" s="78">
        <v>2.9999999999999997E-4</v>
      </c>
      <c r="L22" s="78">
        <v>0</v>
      </c>
    </row>
    <row r="23" spans="2:12">
      <c r="B23" t="s">
        <v>229</v>
      </c>
      <c r="C23" t="s">
        <v>230</v>
      </c>
      <c r="D23" t="s">
        <v>216</v>
      </c>
      <c r="E23" t="s">
        <v>212</v>
      </c>
      <c r="F23" t="s">
        <v>213</v>
      </c>
      <c r="G23" t="s">
        <v>110</v>
      </c>
      <c r="H23" s="78">
        <v>0</v>
      </c>
      <c r="I23" s="78">
        <v>0</v>
      </c>
      <c r="J23" s="77">
        <v>5565.2384115579998</v>
      </c>
      <c r="K23" s="78">
        <v>6.6600000000000006E-2</v>
      </c>
      <c r="L23" s="78">
        <v>8.6E-3</v>
      </c>
    </row>
    <row r="24" spans="2:12">
      <c r="B24" t="s">
        <v>231</v>
      </c>
      <c r="C24" t="s">
        <v>232</v>
      </c>
      <c r="D24" t="s">
        <v>211</v>
      </c>
      <c r="E24" t="s">
        <v>212</v>
      </c>
      <c r="F24" t="s">
        <v>213</v>
      </c>
      <c r="G24" t="s">
        <v>204</v>
      </c>
      <c r="H24" s="78">
        <v>0</v>
      </c>
      <c r="I24" s="78">
        <v>0</v>
      </c>
      <c r="J24" s="77">
        <v>-1.0240399999999999E-5</v>
      </c>
      <c r="K24" s="78">
        <v>0</v>
      </c>
      <c r="L24" s="78">
        <v>0</v>
      </c>
    </row>
    <row r="25" spans="2:12">
      <c r="B25" t="s">
        <v>233</v>
      </c>
      <c r="C25" t="s">
        <v>234</v>
      </c>
      <c r="D25" t="s">
        <v>216</v>
      </c>
      <c r="E25" t="s">
        <v>212</v>
      </c>
      <c r="F25" t="s">
        <v>213</v>
      </c>
      <c r="G25" t="s">
        <v>204</v>
      </c>
      <c r="H25" s="78">
        <v>0</v>
      </c>
      <c r="I25" s="78">
        <v>0</v>
      </c>
      <c r="J25" s="77">
        <v>6.2096587473199998</v>
      </c>
      <c r="K25" s="78">
        <v>1E-4</v>
      </c>
      <c r="L25" s="78">
        <v>0</v>
      </c>
    </row>
    <row r="26" spans="2:12">
      <c r="B26" t="s">
        <v>235</v>
      </c>
      <c r="C26" t="s">
        <v>236</v>
      </c>
      <c r="D26" t="s">
        <v>216</v>
      </c>
      <c r="E26" t="s">
        <v>212</v>
      </c>
      <c r="F26" t="s">
        <v>213</v>
      </c>
      <c r="G26" t="s">
        <v>205</v>
      </c>
      <c r="H26" s="78">
        <v>0</v>
      </c>
      <c r="I26" s="78">
        <v>0</v>
      </c>
      <c r="J26" s="77">
        <v>0.18446739000000001</v>
      </c>
      <c r="K26" s="78">
        <v>0</v>
      </c>
      <c r="L26" s="78">
        <v>0</v>
      </c>
    </row>
    <row r="27" spans="2:12">
      <c r="B27" t="s">
        <v>237</v>
      </c>
      <c r="C27" t="s">
        <v>238</v>
      </c>
      <c r="D27" t="s">
        <v>216</v>
      </c>
      <c r="E27" t="s">
        <v>212</v>
      </c>
      <c r="F27" t="s">
        <v>213</v>
      </c>
      <c r="G27" t="s">
        <v>206</v>
      </c>
      <c r="H27" s="78">
        <v>0</v>
      </c>
      <c r="I27" s="78">
        <v>0</v>
      </c>
      <c r="J27" s="77">
        <v>3.2946562049999999</v>
      </c>
      <c r="K27" s="78">
        <v>0</v>
      </c>
      <c r="L27" s="78">
        <v>0</v>
      </c>
    </row>
    <row r="28" spans="2:12">
      <c r="B28" t="s">
        <v>239</v>
      </c>
      <c r="C28" t="s">
        <v>240</v>
      </c>
      <c r="D28" t="s">
        <v>211</v>
      </c>
      <c r="E28" t="s">
        <v>212</v>
      </c>
      <c r="F28" t="s">
        <v>213</v>
      </c>
      <c r="G28" t="s">
        <v>113</v>
      </c>
      <c r="H28" s="78">
        <v>0</v>
      </c>
      <c r="I28" s="78">
        <v>0</v>
      </c>
      <c r="J28" s="77">
        <v>1.4015100000000001E-4</v>
      </c>
      <c r="K28" s="78">
        <v>0</v>
      </c>
      <c r="L28" s="78">
        <v>0</v>
      </c>
    </row>
    <row r="29" spans="2:12">
      <c r="B29" t="s">
        <v>241</v>
      </c>
      <c r="C29" t="s">
        <v>242</v>
      </c>
      <c r="D29" t="s">
        <v>216</v>
      </c>
      <c r="E29" t="s">
        <v>212</v>
      </c>
      <c r="F29" t="s">
        <v>213</v>
      </c>
      <c r="G29" t="s">
        <v>113</v>
      </c>
      <c r="H29" s="78">
        <v>0</v>
      </c>
      <c r="I29" s="78">
        <v>0</v>
      </c>
      <c r="J29" s="77">
        <v>783.72897026600003</v>
      </c>
      <c r="K29" s="78">
        <v>9.4000000000000004E-3</v>
      </c>
      <c r="L29" s="78">
        <v>1.1999999999999999E-3</v>
      </c>
    </row>
    <row r="30" spans="2:12">
      <c r="B30" t="s">
        <v>243</v>
      </c>
      <c r="C30" t="s">
        <v>244</v>
      </c>
      <c r="D30" t="s">
        <v>216</v>
      </c>
      <c r="E30" t="s">
        <v>212</v>
      </c>
      <c r="F30" t="s">
        <v>213</v>
      </c>
      <c r="G30" t="s">
        <v>201</v>
      </c>
      <c r="H30" s="78">
        <v>0</v>
      </c>
      <c r="I30" s="78">
        <v>0</v>
      </c>
      <c r="J30" s="77">
        <v>4.1981039100000004</v>
      </c>
      <c r="K30" s="78">
        <v>1E-4</v>
      </c>
      <c r="L30" s="78">
        <v>0</v>
      </c>
    </row>
    <row r="31" spans="2:12">
      <c r="B31" s="79" t="s">
        <v>245</v>
      </c>
      <c r="D31" s="16"/>
      <c r="I31" s="80">
        <v>0</v>
      </c>
      <c r="J31" s="81">
        <v>0</v>
      </c>
      <c r="K31" s="80">
        <v>0</v>
      </c>
      <c r="L31" s="80">
        <v>0</v>
      </c>
    </row>
    <row r="32" spans="2:12">
      <c r="B32" t="s">
        <v>246</v>
      </c>
      <c r="C32" t="s">
        <v>246</v>
      </c>
      <c r="D32" s="16"/>
      <c r="E32" t="s">
        <v>246</v>
      </c>
      <c r="G32" t="s">
        <v>246</v>
      </c>
      <c r="H32" s="78">
        <v>0</v>
      </c>
      <c r="I32" s="78">
        <v>0</v>
      </c>
      <c r="J32" s="77">
        <v>0</v>
      </c>
      <c r="K32" s="78">
        <v>0</v>
      </c>
      <c r="L32" s="78">
        <v>0</v>
      </c>
    </row>
    <row r="33" spans="2:12">
      <c r="B33" s="79" t="s">
        <v>247</v>
      </c>
      <c r="D33" s="16"/>
      <c r="I33" s="80">
        <v>0</v>
      </c>
      <c r="J33" s="81">
        <v>0</v>
      </c>
      <c r="K33" s="80">
        <v>0</v>
      </c>
      <c r="L33" s="80">
        <v>0</v>
      </c>
    </row>
    <row r="34" spans="2:12">
      <c r="B34" t="s">
        <v>246</v>
      </c>
      <c r="C34" t="s">
        <v>246</v>
      </c>
      <c r="D34" s="16"/>
      <c r="E34" t="s">
        <v>246</v>
      </c>
      <c r="G34" t="s">
        <v>246</v>
      </c>
      <c r="H34" s="78">
        <v>0</v>
      </c>
      <c r="I34" s="78">
        <v>0</v>
      </c>
      <c r="J34" s="77">
        <v>0</v>
      </c>
      <c r="K34" s="78">
        <v>0</v>
      </c>
      <c r="L34" s="78">
        <v>0</v>
      </c>
    </row>
    <row r="35" spans="2:12">
      <c r="B35" s="79" t="s">
        <v>248</v>
      </c>
      <c r="D35" s="16"/>
      <c r="I35" s="80">
        <v>0</v>
      </c>
      <c r="J35" s="81">
        <v>0</v>
      </c>
      <c r="K35" s="80">
        <v>0</v>
      </c>
      <c r="L35" s="80">
        <v>0</v>
      </c>
    </row>
    <row r="36" spans="2:12">
      <c r="B36" t="s">
        <v>246</v>
      </c>
      <c r="C36" t="s">
        <v>246</v>
      </c>
      <c r="D36" s="16"/>
      <c r="E36" t="s">
        <v>246</v>
      </c>
      <c r="G36" t="s">
        <v>246</v>
      </c>
      <c r="H36" s="78">
        <v>0</v>
      </c>
      <c r="I36" s="78">
        <v>0</v>
      </c>
      <c r="J36" s="77">
        <v>0</v>
      </c>
      <c r="K36" s="78">
        <v>0</v>
      </c>
      <c r="L36" s="78">
        <v>0</v>
      </c>
    </row>
    <row r="37" spans="2:12">
      <c r="B37" s="79" t="s">
        <v>249</v>
      </c>
      <c r="D37" s="16"/>
      <c r="I37" s="80">
        <v>0</v>
      </c>
      <c r="J37" s="81">
        <v>0</v>
      </c>
      <c r="K37" s="80">
        <v>0</v>
      </c>
      <c r="L37" s="80">
        <v>0</v>
      </c>
    </row>
    <row r="38" spans="2:12">
      <c r="B38" t="s">
        <v>246</v>
      </c>
      <c r="C38" t="s">
        <v>246</v>
      </c>
      <c r="D38" s="16"/>
      <c r="E38" t="s">
        <v>246</v>
      </c>
      <c r="G38" t="s">
        <v>246</v>
      </c>
      <c r="H38" s="78">
        <v>0</v>
      </c>
      <c r="I38" s="78">
        <v>0</v>
      </c>
      <c r="J38" s="77">
        <v>0</v>
      </c>
      <c r="K38" s="78">
        <v>0</v>
      </c>
      <c r="L38" s="78">
        <v>0</v>
      </c>
    </row>
    <row r="39" spans="2:12">
      <c r="B39" s="79" t="s">
        <v>250</v>
      </c>
      <c r="D39" s="16"/>
      <c r="I39" s="80">
        <v>0</v>
      </c>
      <c r="J39" s="81">
        <v>0</v>
      </c>
      <c r="K39" s="80">
        <v>0</v>
      </c>
      <c r="L39" s="80">
        <v>0</v>
      </c>
    </row>
    <row r="40" spans="2:12">
      <c r="B40" t="s">
        <v>246</v>
      </c>
      <c r="C40" t="s">
        <v>246</v>
      </c>
      <c r="D40" s="16"/>
      <c r="E40" t="s">
        <v>246</v>
      </c>
      <c r="G40" t="s">
        <v>246</v>
      </c>
      <c r="H40" s="78">
        <v>0</v>
      </c>
      <c r="I40" s="78">
        <v>0</v>
      </c>
      <c r="J40" s="77">
        <v>0</v>
      </c>
      <c r="K40" s="78">
        <v>0</v>
      </c>
      <c r="L40" s="78">
        <v>0</v>
      </c>
    </row>
    <row r="41" spans="2:12">
      <c r="B41" s="79" t="s">
        <v>251</v>
      </c>
      <c r="D41" s="16"/>
      <c r="I41" s="80">
        <v>0</v>
      </c>
      <c r="J41" s="81">
        <v>0</v>
      </c>
      <c r="K41" s="80">
        <v>0</v>
      </c>
      <c r="L41" s="80">
        <v>0</v>
      </c>
    </row>
    <row r="42" spans="2:12">
      <c r="B42" s="79" t="s">
        <v>252</v>
      </c>
      <c r="D42" s="16"/>
      <c r="I42" s="80">
        <v>0</v>
      </c>
      <c r="J42" s="81">
        <v>0</v>
      </c>
      <c r="K42" s="80">
        <v>0</v>
      </c>
      <c r="L42" s="80">
        <v>0</v>
      </c>
    </row>
    <row r="43" spans="2:12">
      <c r="B43" t="s">
        <v>246</v>
      </c>
      <c r="C43" t="s">
        <v>246</v>
      </c>
      <c r="D43" s="16"/>
      <c r="E43" t="s">
        <v>246</v>
      </c>
      <c r="G43" t="s">
        <v>246</v>
      </c>
      <c r="H43" s="78">
        <v>0</v>
      </c>
      <c r="I43" s="78">
        <v>0</v>
      </c>
      <c r="J43" s="77">
        <v>0</v>
      </c>
      <c r="K43" s="78">
        <v>0</v>
      </c>
      <c r="L43" s="78">
        <v>0</v>
      </c>
    </row>
    <row r="44" spans="2:12">
      <c r="B44" s="79" t="s">
        <v>250</v>
      </c>
      <c r="D44" s="16"/>
      <c r="I44" s="80">
        <v>0</v>
      </c>
      <c r="J44" s="81">
        <v>0</v>
      </c>
      <c r="K44" s="80">
        <v>0</v>
      </c>
      <c r="L44" s="80">
        <v>0</v>
      </c>
    </row>
    <row r="45" spans="2:12">
      <c r="B45" t="s">
        <v>246</v>
      </c>
      <c r="C45" t="s">
        <v>246</v>
      </c>
      <c r="D45" s="16"/>
      <c r="E45" t="s">
        <v>246</v>
      </c>
      <c r="G45" t="s">
        <v>246</v>
      </c>
      <c r="H45" s="78">
        <v>0</v>
      </c>
      <c r="I45" s="78">
        <v>0</v>
      </c>
      <c r="J45" s="77">
        <v>0</v>
      </c>
      <c r="K45" s="78">
        <v>0</v>
      </c>
      <c r="L45" s="78">
        <v>0</v>
      </c>
    </row>
    <row r="46" spans="2:12">
      <c r="B46" t="s">
        <v>253</v>
      </c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 xr:uid="{00000000-0002-0000-0100-000000000000}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B1:BA860"/>
  <sheetViews>
    <sheetView rightToLeft="1" tabSelected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198</v>
      </c>
    </row>
    <row r="4" spans="2:53">
      <c r="B4" s="2" t="s">
        <v>3</v>
      </c>
      <c r="C4" t="s">
        <v>199</v>
      </c>
    </row>
    <row r="6" spans="2:53" ht="21.75" customHeight="1">
      <c r="B6" s="93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2:53" ht="27.75" customHeight="1">
      <c r="B7" s="96" t="s">
        <v>69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2.92</v>
      </c>
      <c r="I11" s="7"/>
      <c r="J11" s="7"/>
      <c r="K11" s="76">
        <v>3.44E-2</v>
      </c>
      <c r="L11" s="75">
        <v>187828885</v>
      </c>
      <c r="M11" s="7"/>
      <c r="N11" s="75">
        <v>0</v>
      </c>
      <c r="O11" s="75">
        <v>211036.50206329839</v>
      </c>
      <c r="P11" s="7"/>
      <c r="Q11" s="76">
        <v>1</v>
      </c>
      <c r="R11" s="76">
        <v>0.32569999999999999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207</v>
      </c>
      <c r="C12" s="16"/>
      <c r="D12" s="16"/>
      <c r="H12" s="81">
        <v>3.06</v>
      </c>
      <c r="K12" s="80">
        <v>3.3000000000000002E-2</v>
      </c>
      <c r="L12" s="81">
        <v>183528885</v>
      </c>
      <c r="N12" s="81">
        <v>0</v>
      </c>
      <c r="O12" s="81">
        <v>195529.98796130001</v>
      </c>
      <c r="Q12" s="80">
        <v>0.92649999999999999</v>
      </c>
      <c r="R12" s="80">
        <v>0.30180000000000001</v>
      </c>
    </row>
    <row r="13" spans="2:53">
      <c r="B13" s="79" t="s">
        <v>254</v>
      </c>
      <c r="C13" s="16"/>
      <c r="D13" s="16"/>
      <c r="H13" s="81">
        <v>3.16</v>
      </c>
      <c r="K13" s="80">
        <v>1.41E-2</v>
      </c>
      <c r="L13" s="81">
        <v>62451971</v>
      </c>
      <c r="N13" s="81">
        <v>0</v>
      </c>
      <c r="O13" s="81">
        <v>76639.620251300003</v>
      </c>
      <c r="Q13" s="80">
        <v>0.36320000000000002</v>
      </c>
      <c r="R13" s="80">
        <v>0.1183</v>
      </c>
    </row>
    <row r="14" spans="2:53">
      <c r="B14" s="79" t="s">
        <v>255</v>
      </c>
      <c r="C14" s="16"/>
      <c r="D14" s="16"/>
      <c r="H14" s="81">
        <v>3.16</v>
      </c>
      <c r="K14" s="80">
        <v>1.41E-2</v>
      </c>
      <c r="L14" s="81">
        <v>62451971</v>
      </c>
      <c r="N14" s="81">
        <v>0</v>
      </c>
      <c r="O14" s="81">
        <v>76639.620251300003</v>
      </c>
      <c r="Q14" s="80">
        <v>0.36320000000000002</v>
      </c>
      <c r="R14" s="80">
        <v>0.1183</v>
      </c>
    </row>
    <row r="15" spans="2:53">
      <c r="B15" t="s">
        <v>256</v>
      </c>
      <c r="C15" t="s">
        <v>257</v>
      </c>
      <c r="D15" t="s">
        <v>100</v>
      </c>
      <c r="E15" t="s">
        <v>258</v>
      </c>
      <c r="G15" t="s">
        <v>259</v>
      </c>
      <c r="H15" s="77">
        <v>1.05</v>
      </c>
      <c r="I15" t="s">
        <v>102</v>
      </c>
      <c r="J15" s="78">
        <v>0.04</v>
      </c>
      <c r="K15" s="78">
        <v>1.7299999999999999E-2</v>
      </c>
      <c r="L15" s="77">
        <v>22499986</v>
      </c>
      <c r="M15" s="77">
        <v>144.80000000000001</v>
      </c>
      <c r="N15" s="77">
        <v>0</v>
      </c>
      <c r="O15" s="77">
        <v>32579.979727999998</v>
      </c>
      <c r="P15" s="78">
        <v>1.6000000000000001E-3</v>
      </c>
      <c r="Q15" s="78">
        <v>0.15440000000000001</v>
      </c>
      <c r="R15" s="78">
        <v>5.0299999999999997E-2</v>
      </c>
    </row>
    <row r="16" spans="2:53">
      <c r="B16" t="s">
        <v>260</v>
      </c>
      <c r="C16" t="s">
        <v>261</v>
      </c>
      <c r="D16" t="s">
        <v>100</v>
      </c>
      <c r="E16" t="s">
        <v>258</v>
      </c>
      <c r="G16" t="s">
        <v>262</v>
      </c>
      <c r="H16" s="77">
        <v>3.88</v>
      </c>
      <c r="I16" t="s">
        <v>102</v>
      </c>
      <c r="J16" s="78">
        <v>7.4999999999999997E-3</v>
      </c>
      <c r="K16" s="78">
        <v>1.1299999999999999E-2</v>
      </c>
      <c r="L16" s="77">
        <v>7052000</v>
      </c>
      <c r="M16" s="77">
        <v>110.14</v>
      </c>
      <c r="N16" s="77">
        <v>0</v>
      </c>
      <c r="O16" s="77">
        <v>7767.0727999999999</v>
      </c>
      <c r="P16" s="78">
        <v>2.9999999999999997E-4</v>
      </c>
      <c r="Q16" s="78">
        <v>3.6799999999999999E-2</v>
      </c>
      <c r="R16" s="78">
        <v>1.2E-2</v>
      </c>
    </row>
    <row r="17" spans="2:18">
      <c r="B17" t="s">
        <v>263</v>
      </c>
      <c r="C17" t="s">
        <v>264</v>
      </c>
      <c r="D17" t="s">
        <v>100</v>
      </c>
      <c r="E17" t="s">
        <v>258</v>
      </c>
      <c r="G17" t="s">
        <v>265</v>
      </c>
      <c r="H17" s="77">
        <v>19.739999999999998</v>
      </c>
      <c r="I17" t="s">
        <v>102</v>
      </c>
      <c r="J17" s="78">
        <v>0.01</v>
      </c>
      <c r="K17" s="78">
        <v>1.2E-2</v>
      </c>
      <c r="L17" s="77">
        <v>1267554</v>
      </c>
      <c r="M17" s="77">
        <v>107.34</v>
      </c>
      <c r="N17" s="77">
        <v>0</v>
      </c>
      <c r="O17" s="77">
        <v>1360.5924636</v>
      </c>
      <c r="P17" s="78">
        <v>1E-4</v>
      </c>
      <c r="Q17" s="78">
        <v>6.4000000000000003E-3</v>
      </c>
      <c r="R17" s="78">
        <v>2.0999999999999999E-3</v>
      </c>
    </row>
    <row r="18" spans="2:18">
      <c r="B18" t="s">
        <v>266</v>
      </c>
      <c r="C18" t="s">
        <v>267</v>
      </c>
      <c r="D18" t="s">
        <v>100</v>
      </c>
      <c r="E18" t="s">
        <v>258</v>
      </c>
      <c r="G18" t="s">
        <v>268</v>
      </c>
      <c r="H18" s="77">
        <v>2.3199999999999998</v>
      </c>
      <c r="I18" t="s">
        <v>102</v>
      </c>
      <c r="J18" s="78">
        <v>7.4999999999999997E-3</v>
      </c>
      <c r="K18" s="78">
        <v>1.3299999999999999E-2</v>
      </c>
      <c r="L18" s="77">
        <v>12000000</v>
      </c>
      <c r="M18" s="77">
        <v>110.07</v>
      </c>
      <c r="N18" s="77">
        <v>0</v>
      </c>
      <c r="O18" s="77">
        <v>13208.4</v>
      </c>
      <c r="P18" s="78">
        <v>5.0000000000000001E-4</v>
      </c>
      <c r="Q18" s="78">
        <v>6.2600000000000003E-2</v>
      </c>
      <c r="R18" s="78">
        <v>2.0400000000000001E-2</v>
      </c>
    </row>
    <row r="19" spans="2:18">
      <c r="B19" t="s">
        <v>269</v>
      </c>
      <c r="C19" t="s">
        <v>270</v>
      </c>
      <c r="D19" t="s">
        <v>100</v>
      </c>
      <c r="E19" t="s">
        <v>258</v>
      </c>
      <c r="G19" t="s">
        <v>271</v>
      </c>
      <c r="H19" s="77">
        <v>8.39</v>
      </c>
      <c r="I19" t="s">
        <v>102</v>
      </c>
      <c r="J19" s="78">
        <v>1E-3</v>
      </c>
      <c r="K19" s="78">
        <v>1.06E-2</v>
      </c>
      <c r="L19" s="77">
        <v>1673485</v>
      </c>
      <c r="M19" s="77">
        <v>102.15</v>
      </c>
      <c r="N19" s="77">
        <v>0</v>
      </c>
      <c r="O19" s="77">
        <v>1709.4649274999999</v>
      </c>
      <c r="P19" s="78">
        <v>1E-4</v>
      </c>
      <c r="Q19" s="78">
        <v>8.0999999999999996E-3</v>
      </c>
      <c r="R19" s="78">
        <v>2.5999999999999999E-3</v>
      </c>
    </row>
    <row r="20" spans="2:18">
      <c r="B20" t="s">
        <v>272</v>
      </c>
      <c r="C20" t="s">
        <v>273</v>
      </c>
      <c r="D20" t="s">
        <v>100</v>
      </c>
      <c r="E20" t="s">
        <v>258</v>
      </c>
      <c r="G20" t="s">
        <v>274</v>
      </c>
      <c r="H20" s="77">
        <v>10.74</v>
      </c>
      <c r="I20" t="s">
        <v>102</v>
      </c>
      <c r="J20" s="78">
        <v>0.04</v>
      </c>
      <c r="K20" s="78">
        <v>1.03E-2</v>
      </c>
      <c r="L20" s="77">
        <v>1091671</v>
      </c>
      <c r="M20" s="77">
        <v>178.82</v>
      </c>
      <c r="N20" s="77">
        <v>0</v>
      </c>
      <c r="O20" s="77">
        <v>1952.1260821999999</v>
      </c>
      <c r="P20" s="78">
        <v>1E-4</v>
      </c>
      <c r="Q20" s="78">
        <v>9.2999999999999992E-3</v>
      </c>
      <c r="R20" s="78">
        <v>3.0000000000000001E-3</v>
      </c>
    </row>
    <row r="21" spans="2:18">
      <c r="B21" t="s">
        <v>275</v>
      </c>
      <c r="C21" t="s">
        <v>276</v>
      </c>
      <c r="D21" t="s">
        <v>100</v>
      </c>
      <c r="E21" t="s">
        <v>258</v>
      </c>
      <c r="G21" t="s">
        <v>277</v>
      </c>
      <c r="H21" s="77">
        <v>5.85</v>
      </c>
      <c r="I21" t="s">
        <v>102</v>
      </c>
      <c r="J21" s="78">
        <v>5.0000000000000001E-3</v>
      </c>
      <c r="K21" s="78">
        <v>1.0500000000000001E-2</v>
      </c>
      <c r="L21" s="77">
        <v>10000000</v>
      </c>
      <c r="M21" s="77">
        <v>107.14</v>
      </c>
      <c r="N21" s="77">
        <v>0</v>
      </c>
      <c r="O21" s="77">
        <v>10714</v>
      </c>
      <c r="P21" s="78">
        <v>5.0000000000000001E-4</v>
      </c>
      <c r="Q21" s="78">
        <v>5.0799999999999998E-2</v>
      </c>
      <c r="R21" s="78">
        <v>1.6500000000000001E-2</v>
      </c>
    </row>
    <row r="22" spans="2:18">
      <c r="B22" t="s">
        <v>278</v>
      </c>
      <c r="C22" t="s">
        <v>279</v>
      </c>
      <c r="D22" t="s">
        <v>100</v>
      </c>
      <c r="E22" t="s">
        <v>258</v>
      </c>
      <c r="G22" t="s">
        <v>280</v>
      </c>
      <c r="H22" s="77">
        <v>3.08</v>
      </c>
      <c r="I22" t="s">
        <v>102</v>
      </c>
      <c r="J22" s="78">
        <v>1E-3</v>
      </c>
      <c r="K22" s="78">
        <v>1.2E-2</v>
      </c>
      <c r="L22" s="77">
        <v>6867275</v>
      </c>
      <c r="M22" s="77">
        <v>107</v>
      </c>
      <c r="N22" s="77">
        <v>0</v>
      </c>
      <c r="O22" s="77">
        <v>7347.9842500000004</v>
      </c>
      <c r="P22" s="78">
        <v>4.0000000000000002E-4</v>
      </c>
      <c r="Q22" s="78">
        <v>3.4799999999999998E-2</v>
      </c>
      <c r="R22" s="78">
        <v>1.1299999999999999E-2</v>
      </c>
    </row>
    <row r="23" spans="2:18">
      <c r="B23" s="79" t="s">
        <v>281</v>
      </c>
      <c r="C23" s="16"/>
      <c r="D23" s="16"/>
      <c r="H23" s="81">
        <v>2.99</v>
      </c>
      <c r="K23" s="80">
        <v>4.5100000000000001E-2</v>
      </c>
      <c r="L23" s="81">
        <v>121076914</v>
      </c>
      <c r="N23" s="81">
        <v>0</v>
      </c>
      <c r="O23" s="81">
        <v>118890.36771000001</v>
      </c>
      <c r="Q23" s="80">
        <v>0.56340000000000001</v>
      </c>
      <c r="R23" s="80">
        <v>0.1835</v>
      </c>
    </row>
    <row r="24" spans="2:18">
      <c r="B24" s="79" t="s">
        <v>282</v>
      </c>
      <c r="C24" s="16"/>
      <c r="D24" s="16"/>
      <c r="H24" s="81">
        <v>0.61</v>
      </c>
      <c r="K24" s="80">
        <v>4.8099999999999997E-2</v>
      </c>
      <c r="L24" s="81">
        <v>81675660</v>
      </c>
      <c r="N24" s="81">
        <v>0</v>
      </c>
      <c r="O24" s="81">
        <v>79345.671818000003</v>
      </c>
      <c r="Q24" s="80">
        <v>0.376</v>
      </c>
      <c r="R24" s="80">
        <v>0.1225</v>
      </c>
    </row>
    <row r="25" spans="2:18">
      <c r="B25" t="s">
        <v>283</v>
      </c>
      <c r="C25" t="s">
        <v>284</v>
      </c>
      <c r="D25" t="s">
        <v>100</v>
      </c>
      <c r="E25" t="s">
        <v>258</v>
      </c>
      <c r="G25" t="s">
        <v>285</v>
      </c>
      <c r="H25" s="77">
        <v>0.51</v>
      </c>
      <c r="I25" t="s">
        <v>102</v>
      </c>
      <c r="J25" s="78">
        <v>0</v>
      </c>
      <c r="K25" s="78">
        <v>4.7899999999999998E-2</v>
      </c>
      <c r="L25" s="77">
        <v>9800000</v>
      </c>
      <c r="M25" s="77">
        <v>97.63</v>
      </c>
      <c r="N25" s="77">
        <v>0</v>
      </c>
      <c r="O25" s="77">
        <v>9567.74</v>
      </c>
      <c r="P25" s="78">
        <v>2.9999999999999997E-4</v>
      </c>
      <c r="Q25" s="78">
        <v>4.53E-2</v>
      </c>
      <c r="R25" s="78">
        <v>1.4800000000000001E-2</v>
      </c>
    </row>
    <row r="26" spans="2:18">
      <c r="B26" t="s">
        <v>286</v>
      </c>
      <c r="C26" t="s">
        <v>287</v>
      </c>
      <c r="D26" t="s">
        <v>100</v>
      </c>
      <c r="E26" t="s">
        <v>258</v>
      </c>
      <c r="G26" t="s">
        <v>288</v>
      </c>
      <c r="H26" s="77">
        <v>0.68</v>
      </c>
      <c r="I26" t="s">
        <v>102</v>
      </c>
      <c r="J26" s="78">
        <v>0</v>
      </c>
      <c r="K26" s="78">
        <v>4.8500000000000001E-2</v>
      </c>
      <c r="L26" s="77">
        <v>32545000</v>
      </c>
      <c r="M26" s="77">
        <v>96.81</v>
      </c>
      <c r="N26" s="77">
        <v>0</v>
      </c>
      <c r="O26" s="77">
        <v>31506.8145</v>
      </c>
      <c r="P26" s="78">
        <v>1E-3</v>
      </c>
      <c r="Q26" s="78">
        <v>0.14929999999999999</v>
      </c>
      <c r="R26" s="78">
        <v>4.8599999999999997E-2</v>
      </c>
    </row>
    <row r="27" spans="2:18">
      <c r="B27" t="s">
        <v>289</v>
      </c>
      <c r="C27" t="s">
        <v>290</v>
      </c>
      <c r="D27" t="s">
        <v>100</v>
      </c>
      <c r="E27" t="s">
        <v>258</v>
      </c>
      <c r="G27" t="s">
        <v>291</v>
      </c>
      <c r="H27" s="77">
        <v>0.44</v>
      </c>
      <c r="I27" t="s">
        <v>102</v>
      </c>
      <c r="J27" s="78">
        <v>0</v>
      </c>
      <c r="K27" s="78">
        <v>4.7699999999999999E-2</v>
      </c>
      <c r="L27" s="77">
        <v>20379300</v>
      </c>
      <c r="M27" s="77">
        <v>97.99</v>
      </c>
      <c r="N27" s="77">
        <v>0</v>
      </c>
      <c r="O27" s="77">
        <v>19969.676070000001</v>
      </c>
      <c r="P27" s="78">
        <v>5.9999999999999995E-4</v>
      </c>
      <c r="Q27" s="78">
        <v>9.4600000000000004E-2</v>
      </c>
      <c r="R27" s="78">
        <v>3.0800000000000001E-2</v>
      </c>
    </row>
    <row r="28" spans="2:18">
      <c r="B28" t="s">
        <v>292</v>
      </c>
      <c r="C28" t="s">
        <v>293</v>
      </c>
      <c r="D28" t="s">
        <v>100</v>
      </c>
      <c r="E28" t="s">
        <v>258</v>
      </c>
      <c r="G28" t="s">
        <v>294</v>
      </c>
      <c r="H28" s="77">
        <v>0.93</v>
      </c>
      <c r="I28" t="s">
        <v>102</v>
      </c>
      <c r="J28" s="78">
        <v>0</v>
      </c>
      <c r="K28" s="78">
        <v>4.8399999999999999E-2</v>
      </c>
      <c r="L28" s="77">
        <v>14101360</v>
      </c>
      <c r="M28" s="77">
        <v>95.68</v>
      </c>
      <c r="N28" s="77">
        <v>0</v>
      </c>
      <c r="O28" s="77">
        <v>13492.181248000001</v>
      </c>
      <c r="P28" s="78">
        <v>8.0000000000000004E-4</v>
      </c>
      <c r="Q28" s="78">
        <v>6.3899999999999998E-2</v>
      </c>
      <c r="R28" s="78">
        <v>2.0799999999999999E-2</v>
      </c>
    </row>
    <row r="29" spans="2:18">
      <c r="B29" t="s">
        <v>295</v>
      </c>
      <c r="C29" t="s">
        <v>296</v>
      </c>
      <c r="D29" t="s">
        <v>100</v>
      </c>
      <c r="E29" t="s">
        <v>258</v>
      </c>
      <c r="G29" t="s">
        <v>297</v>
      </c>
      <c r="H29" s="77">
        <v>0.19</v>
      </c>
      <c r="I29" t="s">
        <v>102</v>
      </c>
      <c r="J29" s="78">
        <v>0</v>
      </c>
      <c r="K29" s="78">
        <v>4.6300000000000001E-2</v>
      </c>
      <c r="L29" s="77">
        <v>4850000</v>
      </c>
      <c r="M29" s="77">
        <v>99.16</v>
      </c>
      <c r="N29" s="77">
        <v>0</v>
      </c>
      <c r="O29" s="77">
        <v>4809.26</v>
      </c>
      <c r="P29" s="78">
        <v>2.0000000000000001E-4</v>
      </c>
      <c r="Q29" s="78">
        <v>2.2800000000000001E-2</v>
      </c>
      <c r="R29" s="78">
        <v>7.4000000000000003E-3</v>
      </c>
    </row>
    <row r="30" spans="2:18">
      <c r="B30" s="79" t="s">
        <v>298</v>
      </c>
      <c r="C30" s="16"/>
      <c r="D30" s="16"/>
      <c r="H30" s="81">
        <v>7.77</v>
      </c>
      <c r="K30" s="80">
        <v>3.9199999999999999E-2</v>
      </c>
      <c r="L30" s="81">
        <v>39401254</v>
      </c>
      <c r="N30" s="81">
        <v>0</v>
      </c>
      <c r="O30" s="81">
        <v>39544.695892000003</v>
      </c>
      <c r="Q30" s="80">
        <v>0.18740000000000001</v>
      </c>
      <c r="R30" s="80">
        <v>6.0999999999999999E-2</v>
      </c>
    </row>
    <row r="31" spans="2:18">
      <c r="B31" t="s">
        <v>299</v>
      </c>
      <c r="C31" t="s">
        <v>300</v>
      </c>
      <c r="D31" t="s">
        <v>100</v>
      </c>
      <c r="E31" t="s">
        <v>258</v>
      </c>
      <c r="G31" t="s">
        <v>301</v>
      </c>
      <c r="H31" s="77">
        <v>3.63</v>
      </c>
      <c r="I31" t="s">
        <v>102</v>
      </c>
      <c r="J31" s="78">
        <v>0.02</v>
      </c>
      <c r="K31" s="78">
        <v>3.8800000000000001E-2</v>
      </c>
      <c r="L31" s="77">
        <v>21338000</v>
      </c>
      <c r="M31" s="77">
        <v>94.05</v>
      </c>
      <c r="N31" s="77">
        <v>0</v>
      </c>
      <c r="O31" s="77">
        <v>20068.388999999999</v>
      </c>
      <c r="P31" s="78">
        <v>1E-3</v>
      </c>
      <c r="Q31" s="78">
        <v>9.5100000000000004E-2</v>
      </c>
      <c r="R31" s="78">
        <v>3.1E-2</v>
      </c>
    </row>
    <row r="32" spans="2:18">
      <c r="B32" t="s">
        <v>302</v>
      </c>
      <c r="C32" t="s">
        <v>303</v>
      </c>
      <c r="D32" t="s">
        <v>100</v>
      </c>
      <c r="E32" t="s">
        <v>258</v>
      </c>
      <c r="G32" t="s">
        <v>304</v>
      </c>
      <c r="H32" s="77">
        <v>15.78</v>
      </c>
      <c r="I32" t="s">
        <v>102</v>
      </c>
      <c r="J32" s="78">
        <v>3.7499999999999999E-2</v>
      </c>
      <c r="K32" s="78">
        <v>4.0599999999999997E-2</v>
      </c>
      <c r="L32" s="77">
        <v>3856486</v>
      </c>
      <c r="M32" s="77">
        <v>96.3</v>
      </c>
      <c r="N32" s="77">
        <v>0</v>
      </c>
      <c r="O32" s="77">
        <v>3713.796018</v>
      </c>
      <c r="P32" s="78">
        <v>2.0000000000000001E-4</v>
      </c>
      <c r="Q32" s="78">
        <v>1.7600000000000001E-2</v>
      </c>
      <c r="R32" s="78">
        <v>5.7000000000000002E-3</v>
      </c>
    </row>
    <row r="33" spans="2:18">
      <c r="B33" t="s">
        <v>305</v>
      </c>
      <c r="C33" t="s">
        <v>306</v>
      </c>
      <c r="D33" t="s">
        <v>100</v>
      </c>
      <c r="E33" t="s">
        <v>258</v>
      </c>
      <c r="G33" t="s">
        <v>307</v>
      </c>
      <c r="H33" s="77">
        <v>12.46</v>
      </c>
      <c r="I33" t="s">
        <v>102</v>
      </c>
      <c r="J33" s="78">
        <v>5.5E-2</v>
      </c>
      <c r="K33" s="78">
        <v>3.9899999999999998E-2</v>
      </c>
      <c r="L33" s="77">
        <v>10117268</v>
      </c>
      <c r="M33" s="77">
        <v>121.8</v>
      </c>
      <c r="N33" s="77">
        <v>0</v>
      </c>
      <c r="O33" s="77">
        <v>12322.832424</v>
      </c>
      <c r="P33" s="78">
        <v>5.0000000000000001E-4</v>
      </c>
      <c r="Q33" s="78">
        <v>5.8400000000000001E-2</v>
      </c>
      <c r="R33" s="78">
        <v>1.9E-2</v>
      </c>
    </row>
    <row r="34" spans="2:18">
      <c r="B34" t="s">
        <v>308</v>
      </c>
      <c r="C34" t="s">
        <v>309</v>
      </c>
      <c r="D34" t="s">
        <v>100</v>
      </c>
      <c r="E34" t="s">
        <v>258</v>
      </c>
      <c r="G34" t="s">
        <v>310</v>
      </c>
      <c r="H34" s="77">
        <v>6.53</v>
      </c>
      <c r="I34" t="s">
        <v>102</v>
      </c>
      <c r="J34" s="78">
        <v>0.01</v>
      </c>
      <c r="K34" s="78">
        <v>3.7499999999999999E-2</v>
      </c>
      <c r="L34" s="77">
        <v>4089500</v>
      </c>
      <c r="M34" s="77">
        <v>84.11</v>
      </c>
      <c r="N34" s="77">
        <v>0</v>
      </c>
      <c r="O34" s="77">
        <v>3439.6784499999999</v>
      </c>
      <c r="P34" s="78">
        <v>2.0000000000000001E-4</v>
      </c>
      <c r="Q34" s="78">
        <v>1.6299999999999999E-2</v>
      </c>
      <c r="R34" s="78">
        <v>5.3E-3</v>
      </c>
    </row>
    <row r="35" spans="2:18">
      <c r="B35" s="79" t="s">
        <v>311</v>
      </c>
      <c r="C35" s="16"/>
      <c r="D35" s="16"/>
      <c r="H35" s="81">
        <v>0</v>
      </c>
      <c r="K35" s="80">
        <v>0</v>
      </c>
      <c r="L35" s="81">
        <v>0</v>
      </c>
      <c r="N35" s="81">
        <v>0</v>
      </c>
      <c r="O35" s="81">
        <v>0</v>
      </c>
      <c r="Q35" s="80">
        <v>0</v>
      </c>
      <c r="R35" s="80">
        <v>0</v>
      </c>
    </row>
    <row r="36" spans="2:18">
      <c r="B36" t="s">
        <v>246</v>
      </c>
      <c r="C36" t="s">
        <v>246</v>
      </c>
      <c r="D36" s="16"/>
      <c r="E36" t="s">
        <v>246</v>
      </c>
      <c r="H36" s="77">
        <v>0</v>
      </c>
      <c r="I36" t="s">
        <v>246</v>
      </c>
      <c r="J36" s="78">
        <v>0</v>
      </c>
      <c r="K36" s="78">
        <v>0</v>
      </c>
      <c r="L36" s="77">
        <v>0</v>
      </c>
      <c r="M36" s="77">
        <v>0</v>
      </c>
      <c r="O36" s="77">
        <v>0</v>
      </c>
      <c r="P36" s="78">
        <v>0</v>
      </c>
      <c r="Q36" s="78">
        <v>0</v>
      </c>
      <c r="R36" s="78">
        <v>0</v>
      </c>
    </row>
    <row r="37" spans="2:18">
      <c r="B37" s="79" t="s">
        <v>312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246</v>
      </c>
      <c r="C38" t="s">
        <v>246</v>
      </c>
      <c r="D38" s="16"/>
      <c r="E38" t="s">
        <v>246</v>
      </c>
      <c r="H38" s="77">
        <v>0</v>
      </c>
      <c r="I38" t="s">
        <v>246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s="79" t="s">
        <v>251</v>
      </c>
      <c r="C39" s="16"/>
      <c r="D39" s="16"/>
      <c r="H39" s="81">
        <v>1.1200000000000001</v>
      </c>
      <c r="K39" s="80">
        <v>5.2499999999999998E-2</v>
      </c>
      <c r="L39" s="81">
        <v>4300000</v>
      </c>
      <c r="N39" s="81">
        <v>0</v>
      </c>
      <c r="O39" s="81">
        <v>15506.5141019984</v>
      </c>
      <c r="Q39" s="80">
        <v>7.3499999999999996E-2</v>
      </c>
      <c r="R39" s="80">
        <v>2.3900000000000001E-2</v>
      </c>
    </row>
    <row r="40" spans="2:18">
      <c r="B40" s="79" t="s">
        <v>313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t="s">
        <v>246</v>
      </c>
      <c r="C41" t="s">
        <v>246</v>
      </c>
      <c r="D41" s="16"/>
      <c r="E41" t="s">
        <v>246</v>
      </c>
      <c r="H41" s="77">
        <v>0</v>
      </c>
      <c r="I41" t="s">
        <v>246</v>
      </c>
      <c r="J41" s="78">
        <v>0</v>
      </c>
      <c r="K41" s="78">
        <v>0</v>
      </c>
      <c r="L41" s="77">
        <v>0</v>
      </c>
      <c r="M41" s="77">
        <v>0</v>
      </c>
      <c r="O41" s="77">
        <v>0</v>
      </c>
      <c r="P41" s="78">
        <v>0</v>
      </c>
      <c r="Q41" s="78">
        <v>0</v>
      </c>
      <c r="R41" s="78">
        <v>0</v>
      </c>
    </row>
    <row r="42" spans="2:18">
      <c r="B42" s="79" t="s">
        <v>314</v>
      </c>
      <c r="C42" s="16"/>
      <c r="D42" s="16"/>
      <c r="H42" s="81">
        <v>1.1200000000000001</v>
      </c>
      <c r="K42" s="80">
        <v>5.2499999999999998E-2</v>
      </c>
      <c r="L42" s="81">
        <v>4300000</v>
      </c>
      <c r="N42" s="81">
        <v>0</v>
      </c>
      <c r="O42" s="81">
        <v>15506.5141019984</v>
      </c>
      <c r="Q42" s="80">
        <v>7.3499999999999996E-2</v>
      </c>
      <c r="R42" s="80">
        <v>2.3900000000000001E-2</v>
      </c>
    </row>
    <row r="43" spans="2:18">
      <c r="B43" t="s">
        <v>315</v>
      </c>
      <c r="C43" t="s">
        <v>316</v>
      </c>
      <c r="D43" t="s">
        <v>123</v>
      </c>
      <c r="E43" t="s">
        <v>317</v>
      </c>
      <c r="F43" t="s">
        <v>318</v>
      </c>
      <c r="G43" t="s">
        <v>319</v>
      </c>
      <c r="H43" s="77">
        <v>0.56999999999999995</v>
      </c>
      <c r="I43" t="s">
        <v>106</v>
      </c>
      <c r="J43" s="78">
        <v>8.8000000000000005E-3</v>
      </c>
      <c r="K43" s="78">
        <v>5.4300000000000001E-2</v>
      </c>
      <c r="L43" s="77">
        <v>2000000</v>
      </c>
      <c r="M43" s="77">
        <v>97.755629279999994</v>
      </c>
      <c r="N43" s="77">
        <v>0</v>
      </c>
      <c r="O43" s="77">
        <v>7218.2756660351997</v>
      </c>
      <c r="P43" s="78">
        <v>0</v>
      </c>
      <c r="Q43" s="78">
        <v>3.4200000000000001E-2</v>
      </c>
      <c r="R43" s="78">
        <v>1.11E-2</v>
      </c>
    </row>
    <row r="44" spans="2:18">
      <c r="B44" t="s">
        <v>320</v>
      </c>
      <c r="C44" t="s">
        <v>321</v>
      </c>
      <c r="D44" t="s">
        <v>123</v>
      </c>
      <c r="E44" t="s">
        <v>317</v>
      </c>
      <c r="F44" t="s">
        <v>318</v>
      </c>
      <c r="G44" t="s">
        <v>322</v>
      </c>
      <c r="H44" s="77">
        <v>1.64</v>
      </c>
      <c r="I44" t="s">
        <v>106</v>
      </c>
      <c r="J44" s="78">
        <v>1.7500000000000002E-2</v>
      </c>
      <c r="K44" s="78">
        <v>5.0999999999999997E-2</v>
      </c>
      <c r="L44" s="77">
        <v>1300000</v>
      </c>
      <c r="M44" s="77">
        <v>95.092330138461534</v>
      </c>
      <c r="N44" s="77">
        <v>0</v>
      </c>
      <c r="O44" s="77">
        <v>4564.0514773256</v>
      </c>
      <c r="P44" s="78">
        <v>0</v>
      </c>
      <c r="Q44" s="78">
        <v>2.1600000000000001E-2</v>
      </c>
      <c r="R44" s="78">
        <v>7.0000000000000001E-3</v>
      </c>
    </row>
    <row r="45" spans="2:18">
      <c r="B45" t="s">
        <v>323</v>
      </c>
      <c r="C45" t="s">
        <v>324</v>
      </c>
      <c r="D45" t="s">
        <v>123</v>
      </c>
      <c r="E45" t="s">
        <v>317</v>
      </c>
      <c r="F45" t="s">
        <v>318</v>
      </c>
      <c r="G45" t="s">
        <v>325</v>
      </c>
      <c r="H45" s="77">
        <v>1.56</v>
      </c>
      <c r="I45" t="s">
        <v>106</v>
      </c>
      <c r="J45" s="78">
        <v>4.6300000000000001E-2</v>
      </c>
      <c r="K45" s="78">
        <v>5.11E-2</v>
      </c>
      <c r="L45" s="77">
        <v>1000000</v>
      </c>
      <c r="M45" s="77">
        <v>100.87180278</v>
      </c>
      <c r="N45" s="77">
        <v>0</v>
      </c>
      <c r="O45" s="77">
        <v>3724.1869586376001</v>
      </c>
      <c r="P45" s="78">
        <v>0</v>
      </c>
      <c r="Q45" s="78">
        <v>1.7600000000000001E-2</v>
      </c>
      <c r="R45" s="78">
        <v>5.7000000000000002E-3</v>
      </c>
    </row>
    <row r="46" spans="2:18">
      <c r="B46" t="s">
        <v>326</v>
      </c>
      <c r="C46" s="16"/>
      <c r="D46" s="16"/>
    </row>
    <row r="47" spans="2:18">
      <c r="B47" t="s">
        <v>327</v>
      </c>
      <c r="C47" s="16"/>
      <c r="D47" s="16"/>
    </row>
    <row r="48" spans="2:18">
      <c r="B48" t="s">
        <v>328</v>
      </c>
      <c r="C48" s="16"/>
      <c r="D48" s="16"/>
    </row>
    <row r="49" spans="2:4">
      <c r="B49" t="s">
        <v>329</v>
      </c>
      <c r="C49" s="16"/>
      <c r="D49" s="16"/>
    </row>
    <row r="50" spans="2:4">
      <c r="C50" s="16"/>
      <c r="D50" s="16"/>
    </row>
    <row r="51" spans="2:4">
      <c r="C51" s="16"/>
      <c r="D51" s="16"/>
    </row>
    <row r="52" spans="2:4">
      <c r="C52" s="16"/>
      <c r="D52" s="16"/>
    </row>
    <row r="53" spans="2:4">
      <c r="C53" s="16"/>
      <c r="D53" s="16"/>
    </row>
    <row r="54" spans="2:4">
      <c r="C54" s="16"/>
      <c r="D54" s="16"/>
    </row>
    <row r="55" spans="2:4">
      <c r="C55" s="16"/>
      <c r="D55" s="16"/>
    </row>
    <row r="56" spans="2:4">
      <c r="C56" s="16"/>
      <c r="D56" s="16"/>
    </row>
    <row r="57" spans="2:4">
      <c r="C57" s="16"/>
      <c r="D57" s="16"/>
    </row>
    <row r="58" spans="2:4">
      <c r="C58" s="16"/>
      <c r="D58" s="16"/>
    </row>
    <row r="59" spans="2:4">
      <c r="C59" s="16"/>
      <c r="D59" s="16"/>
    </row>
    <row r="60" spans="2:4">
      <c r="C60" s="16"/>
      <c r="D60" s="16"/>
    </row>
    <row r="61" spans="2:4">
      <c r="C61" s="16"/>
      <c r="D61" s="16"/>
    </row>
    <row r="62" spans="2:4">
      <c r="C62" s="16"/>
      <c r="D62" s="16"/>
    </row>
    <row r="63" spans="2:4">
      <c r="C63" s="16"/>
      <c r="D63" s="16"/>
    </row>
    <row r="64" spans="2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 xr:uid="{00000000-0002-0000-0200-000000000000}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198</v>
      </c>
    </row>
    <row r="4" spans="2:68">
      <c r="B4" s="2" t="s">
        <v>3</v>
      </c>
      <c r="C4" t="s">
        <v>199</v>
      </c>
    </row>
    <row r="6" spans="2:68" ht="26.25" customHeight="1">
      <c r="B6" s="96" t="s">
        <v>68</v>
      </c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100"/>
      <c r="BP6" s="19"/>
    </row>
    <row r="7" spans="2:68" ht="26.25" customHeight="1">
      <c r="B7" s="96" t="s">
        <v>82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100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5">
        <v>0.97</v>
      </c>
      <c r="L11" s="7"/>
      <c r="M11" s="7"/>
      <c r="N11" s="76">
        <v>6.0699999999999997E-2</v>
      </c>
      <c r="O11" s="75">
        <v>124200</v>
      </c>
      <c r="P11" s="33"/>
      <c r="Q11" s="75">
        <v>0</v>
      </c>
      <c r="R11" s="75">
        <v>1243.5525</v>
      </c>
      <c r="S11" s="7"/>
      <c r="T11" s="76">
        <v>1</v>
      </c>
      <c r="U11" s="76">
        <v>1.9E-3</v>
      </c>
      <c r="V11" s="35"/>
      <c r="BK11" s="16"/>
      <c r="BL11" s="19"/>
      <c r="BM11" s="16"/>
      <c r="BP11" s="16"/>
    </row>
    <row r="12" spans="2:68">
      <c r="B12" s="79" t="s">
        <v>207</v>
      </c>
      <c r="C12" s="16"/>
      <c r="D12" s="16"/>
      <c r="E12" s="16"/>
      <c r="F12" s="16"/>
      <c r="G12" s="16"/>
      <c r="K12" s="81">
        <v>0.97</v>
      </c>
      <c r="N12" s="80">
        <v>6.0699999999999997E-2</v>
      </c>
      <c r="O12" s="81">
        <v>124200</v>
      </c>
      <c r="Q12" s="81">
        <v>0</v>
      </c>
      <c r="R12" s="81">
        <v>1243.5525</v>
      </c>
      <c r="T12" s="80">
        <v>1</v>
      </c>
      <c r="U12" s="80">
        <v>1.9E-3</v>
      </c>
    </row>
    <row r="13" spans="2:68">
      <c r="B13" s="79" t="s">
        <v>330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246</v>
      </c>
      <c r="C14" t="s">
        <v>246</v>
      </c>
      <c r="D14" s="16"/>
      <c r="E14" s="16"/>
      <c r="F14" s="16"/>
      <c r="G14" t="s">
        <v>246</v>
      </c>
      <c r="H14" t="s">
        <v>246</v>
      </c>
      <c r="K14" s="77">
        <v>0</v>
      </c>
      <c r="L14" t="s">
        <v>246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281</v>
      </c>
      <c r="C15" s="16"/>
      <c r="D15" s="16"/>
      <c r="E15" s="16"/>
      <c r="F15" s="16"/>
      <c r="G15" s="16"/>
      <c r="K15" s="81">
        <v>0.97</v>
      </c>
      <c r="N15" s="80">
        <v>6.0699999999999997E-2</v>
      </c>
      <c r="O15" s="81">
        <v>124200</v>
      </c>
      <c r="Q15" s="81">
        <v>0</v>
      </c>
      <c r="R15" s="81">
        <v>1243.5525</v>
      </c>
      <c r="T15" s="80">
        <v>1</v>
      </c>
      <c r="U15" s="80">
        <v>1.9E-3</v>
      </c>
    </row>
    <row r="16" spans="2:68">
      <c r="B16" t="s">
        <v>331</v>
      </c>
      <c r="C16" t="s">
        <v>332</v>
      </c>
      <c r="D16" t="s">
        <v>100</v>
      </c>
      <c r="E16" t="s">
        <v>123</v>
      </c>
      <c r="F16" t="s">
        <v>333</v>
      </c>
      <c r="G16" t="s">
        <v>334</v>
      </c>
      <c r="H16" t="s">
        <v>335</v>
      </c>
      <c r="I16" t="s">
        <v>213</v>
      </c>
      <c r="J16" t="s">
        <v>336</v>
      </c>
      <c r="K16" s="77">
        <v>0.97</v>
      </c>
      <c r="L16" t="s">
        <v>102</v>
      </c>
      <c r="M16" s="78">
        <v>5.9499999999999997E-2</v>
      </c>
      <c r="N16" s="78">
        <v>6.0699999999999997E-2</v>
      </c>
      <c r="O16" s="77">
        <v>124200</v>
      </c>
      <c r="P16" s="77">
        <v>1001.25</v>
      </c>
      <c r="Q16" s="77">
        <v>0</v>
      </c>
      <c r="R16" s="77">
        <v>1243.5525</v>
      </c>
      <c r="S16" s="78">
        <v>8.3000000000000001E-3</v>
      </c>
      <c r="T16" s="78">
        <v>1</v>
      </c>
      <c r="U16" s="78">
        <v>1.9E-3</v>
      </c>
    </row>
    <row r="17" spans="2:21">
      <c r="B17" s="79" t="s">
        <v>337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246</v>
      </c>
      <c r="C18" t="s">
        <v>246</v>
      </c>
      <c r="D18" s="16"/>
      <c r="E18" s="16"/>
      <c r="F18" s="16"/>
      <c r="G18" t="s">
        <v>246</v>
      </c>
      <c r="H18" t="s">
        <v>246</v>
      </c>
      <c r="K18" s="77">
        <v>0</v>
      </c>
      <c r="L18" t="s">
        <v>246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251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338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246</v>
      </c>
      <c r="C21" t="s">
        <v>246</v>
      </c>
      <c r="D21" s="16"/>
      <c r="E21" s="16"/>
      <c r="F21" s="16"/>
      <c r="G21" t="s">
        <v>246</v>
      </c>
      <c r="H21" t="s">
        <v>246</v>
      </c>
      <c r="K21" s="77">
        <v>0</v>
      </c>
      <c r="L21" t="s">
        <v>246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339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246</v>
      </c>
      <c r="C23" t="s">
        <v>246</v>
      </c>
      <c r="D23" s="16"/>
      <c r="E23" s="16"/>
      <c r="F23" s="16"/>
      <c r="G23" t="s">
        <v>246</v>
      </c>
      <c r="H23" t="s">
        <v>246</v>
      </c>
      <c r="K23" s="77">
        <v>0</v>
      </c>
      <c r="L23" t="s">
        <v>246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253</v>
      </c>
      <c r="C24" s="16"/>
      <c r="D24" s="16"/>
      <c r="E24" s="16"/>
      <c r="F24" s="16"/>
      <c r="G24" s="16"/>
    </row>
    <row r="25" spans="2:21">
      <c r="B25" t="s">
        <v>326</v>
      </c>
      <c r="C25" s="16"/>
      <c r="D25" s="16"/>
      <c r="E25" s="16"/>
      <c r="F25" s="16"/>
      <c r="G25" s="16"/>
    </row>
    <row r="26" spans="2:21">
      <c r="B26" t="s">
        <v>327</v>
      </c>
      <c r="C26" s="16"/>
      <c r="D26" s="16"/>
      <c r="E26" s="16"/>
      <c r="F26" s="16"/>
      <c r="G26" s="16"/>
    </row>
    <row r="27" spans="2:21">
      <c r="B27" t="s">
        <v>328</v>
      </c>
      <c r="C27" s="16"/>
      <c r="D27" s="16"/>
      <c r="E27" s="16"/>
      <c r="F27" s="16"/>
      <c r="G27" s="16"/>
    </row>
    <row r="28" spans="2:21">
      <c r="B28" t="s">
        <v>329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 xr:uid="{00000000-0002-0000-0300-000000000000}">
      <formula1>$BM$6:$BM$11</formula1>
    </dataValidation>
    <dataValidation type="list" allowBlank="1" showInputMessage="1" showErrorMessage="1" sqref="L12:L466" xr:uid="{00000000-0002-0000-0300-000001000000}">
      <formula1>$BP$6:$BP$11</formula1>
    </dataValidation>
    <dataValidation type="list" allowBlank="1" showInputMessage="1" showErrorMessage="1" sqref="E12:E183" xr:uid="{00000000-0002-0000-0300-000002000000}">
      <formula1>$BK$6:$BK$11</formula1>
    </dataValidation>
    <dataValidation type="list" allowBlank="1" showInputMessage="1" showErrorMessage="1" sqref="I12:I466" xr:uid="{00000000-0002-0000-0300-000003000000}">
      <formula1>$BO$6:$BO$9</formula1>
    </dataValidation>
    <dataValidation allowBlank="1" showInputMessage="1" showErrorMessage="1" sqref="A1 Q9" xr:uid="{00000000-0002-0000-0300-000004000000}"/>
    <dataValidation type="list" allowBlank="1" showInputMessage="1" showErrorMessage="1" sqref="E184:E691" xr:uid="{00000000-0002-0000-0300-000005000000}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198</v>
      </c>
    </row>
    <row r="4" spans="2:66">
      <c r="B4" s="2" t="s">
        <v>3</v>
      </c>
      <c r="C4" t="s">
        <v>199</v>
      </c>
    </row>
    <row r="6" spans="2:66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3"/>
    </row>
    <row r="7" spans="2:66" ht="26.25" customHeight="1">
      <c r="B7" s="101" t="s">
        <v>89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3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</v>
      </c>
      <c r="L11" s="7"/>
      <c r="M11" s="7"/>
      <c r="N11" s="76">
        <v>6.1400000000000003E-2</v>
      </c>
      <c r="O11" s="75">
        <v>125480415.12</v>
      </c>
      <c r="P11" s="33"/>
      <c r="Q11" s="75">
        <v>3891.19704</v>
      </c>
      <c r="R11" s="75">
        <v>140747.06469308387</v>
      </c>
      <c r="S11" s="7"/>
      <c r="T11" s="76">
        <v>1</v>
      </c>
      <c r="U11" s="76">
        <v>0.2172</v>
      </c>
      <c r="V11" s="35"/>
      <c r="BI11" s="16"/>
      <c r="BJ11" s="19"/>
      <c r="BK11" s="16"/>
      <c r="BN11" s="16"/>
    </row>
    <row r="12" spans="2:66">
      <c r="B12" s="79" t="s">
        <v>207</v>
      </c>
      <c r="C12" s="16"/>
      <c r="D12" s="16"/>
      <c r="E12" s="16"/>
      <c r="F12" s="16"/>
      <c r="K12" s="81">
        <v>2.94</v>
      </c>
      <c r="N12" s="80">
        <v>5.7700000000000001E-2</v>
      </c>
      <c r="O12" s="81">
        <v>121864775.12</v>
      </c>
      <c r="Q12" s="81">
        <v>3191.0461599999999</v>
      </c>
      <c r="R12" s="81">
        <v>127768.184334249</v>
      </c>
      <c r="T12" s="80">
        <v>0.90780000000000005</v>
      </c>
      <c r="U12" s="80">
        <v>0.19719999999999999</v>
      </c>
    </row>
    <row r="13" spans="2:66">
      <c r="B13" s="79" t="s">
        <v>330</v>
      </c>
      <c r="C13" s="16"/>
      <c r="D13" s="16"/>
      <c r="E13" s="16"/>
      <c r="F13" s="16"/>
      <c r="K13" s="81">
        <v>3.21</v>
      </c>
      <c r="N13" s="80">
        <v>3.3099999999999997E-2</v>
      </c>
      <c r="O13" s="81">
        <v>54757994.159999996</v>
      </c>
      <c r="Q13" s="81">
        <v>1096.5179900000001</v>
      </c>
      <c r="R13" s="81">
        <v>62903.925940200003</v>
      </c>
      <c r="T13" s="80">
        <v>0.44690000000000002</v>
      </c>
      <c r="U13" s="80">
        <v>9.7100000000000006E-2</v>
      </c>
    </row>
    <row r="14" spans="2:66">
      <c r="B14" t="s">
        <v>340</v>
      </c>
      <c r="C14" t="s">
        <v>341</v>
      </c>
      <c r="D14" t="s">
        <v>100</v>
      </c>
      <c r="E14" t="s">
        <v>123</v>
      </c>
      <c r="F14" t="s">
        <v>342</v>
      </c>
      <c r="G14" t="s">
        <v>343</v>
      </c>
      <c r="H14" t="s">
        <v>212</v>
      </c>
      <c r="I14" t="s">
        <v>213</v>
      </c>
      <c r="J14" t="s">
        <v>344</v>
      </c>
      <c r="K14" s="77">
        <v>4.47</v>
      </c>
      <c r="L14" t="s">
        <v>102</v>
      </c>
      <c r="M14" s="78">
        <v>2E-3</v>
      </c>
      <c r="N14" s="78">
        <v>2.01E-2</v>
      </c>
      <c r="O14" s="77">
        <v>1273270.3</v>
      </c>
      <c r="P14" s="77">
        <v>99.45</v>
      </c>
      <c r="Q14" s="77">
        <v>0</v>
      </c>
      <c r="R14" s="77">
        <v>1266.26731335</v>
      </c>
      <c r="S14" s="78">
        <v>2.9999999999999997E-4</v>
      </c>
      <c r="T14" s="78">
        <v>8.9999999999999993E-3</v>
      </c>
      <c r="U14" s="78">
        <v>2E-3</v>
      </c>
    </row>
    <row r="15" spans="2:66">
      <c r="B15" t="s">
        <v>345</v>
      </c>
      <c r="C15" t="s">
        <v>346</v>
      </c>
      <c r="D15" t="s">
        <v>100</v>
      </c>
      <c r="E15" t="s">
        <v>123</v>
      </c>
      <c r="F15" t="s">
        <v>347</v>
      </c>
      <c r="G15" t="s">
        <v>343</v>
      </c>
      <c r="H15" t="s">
        <v>348</v>
      </c>
      <c r="I15" t="s">
        <v>150</v>
      </c>
      <c r="J15" t="s">
        <v>349</v>
      </c>
      <c r="K15" s="77">
        <v>0.18</v>
      </c>
      <c r="L15" t="s">
        <v>102</v>
      </c>
      <c r="M15" s="78">
        <v>0.01</v>
      </c>
      <c r="N15" s="78">
        <v>2.93E-2</v>
      </c>
      <c r="O15" s="77">
        <v>1751000</v>
      </c>
      <c r="P15" s="77">
        <v>110.77</v>
      </c>
      <c r="Q15" s="77">
        <v>0</v>
      </c>
      <c r="R15" s="77">
        <v>1939.5826999999999</v>
      </c>
      <c r="S15" s="78">
        <v>8.0000000000000004E-4</v>
      </c>
      <c r="T15" s="78">
        <v>1.38E-2</v>
      </c>
      <c r="U15" s="78">
        <v>3.0000000000000001E-3</v>
      </c>
    </row>
    <row r="16" spans="2:66">
      <c r="B16" t="s">
        <v>350</v>
      </c>
      <c r="C16" t="s">
        <v>351</v>
      </c>
      <c r="D16" t="s">
        <v>100</v>
      </c>
      <c r="E16" t="s">
        <v>123</v>
      </c>
      <c r="F16" t="s">
        <v>347</v>
      </c>
      <c r="G16" t="s">
        <v>343</v>
      </c>
      <c r="H16" t="s">
        <v>212</v>
      </c>
      <c r="I16" t="s">
        <v>213</v>
      </c>
      <c r="J16" t="s">
        <v>352</v>
      </c>
      <c r="K16" s="77">
        <v>6.39</v>
      </c>
      <c r="L16" t="s">
        <v>102</v>
      </c>
      <c r="M16" s="78">
        <v>1E-3</v>
      </c>
      <c r="N16" s="78">
        <v>1.9300000000000001E-2</v>
      </c>
      <c r="O16" s="77">
        <v>82000</v>
      </c>
      <c r="P16" s="77">
        <v>96.07</v>
      </c>
      <c r="Q16" s="77">
        <v>0</v>
      </c>
      <c r="R16" s="77">
        <v>78.7774</v>
      </c>
      <c r="S16" s="78">
        <v>1E-4</v>
      </c>
      <c r="T16" s="78">
        <v>5.9999999999999995E-4</v>
      </c>
      <c r="U16" s="78">
        <v>1E-4</v>
      </c>
    </row>
    <row r="17" spans="2:21">
      <c r="B17" t="s">
        <v>353</v>
      </c>
      <c r="C17" t="s">
        <v>354</v>
      </c>
      <c r="D17" t="s">
        <v>100</v>
      </c>
      <c r="E17" t="s">
        <v>123</v>
      </c>
      <c r="F17" t="s">
        <v>355</v>
      </c>
      <c r="G17" t="s">
        <v>343</v>
      </c>
      <c r="H17" t="s">
        <v>348</v>
      </c>
      <c r="I17" t="s">
        <v>150</v>
      </c>
      <c r="J17" t="s">
        <v>356</v>
      </c>
      <c r="K17" s="77">
        <v>0.76</v>
      </c>
      <c r="L17" t="s">
        <v>102</v>
      </c>
      <c r="M17" s="78">
        <v>0.01</v>
      </c>
      <c r="N17" s="78">
        <v>2.53E-2</v>
      </c>
      <c r="O17" s="77">
        <v>970000</v>
      </c>
      <c r="P17" s="77">
        <v>109.48</v>
      </c>
      <c r="Q17" s="77">
        <v>0</v>
      </c>
      <c r="R17" s="77">
        <v>1061.9559999999999</v>
      </c>
      <c r="S17" s="78">
        <v>2.3999999999999998E-3</v>
      </c>
      <c r="T17" s="78">
        <v>7.4999999999999997E-3</v>
      </c>
      <c r="U17" s="78">
        <v>1.6000000000000001E-3</v>
      </c>
    </row>
    <row r="18" spans="2:21">
      <c r="B18" t="s">
        <v>357</v>
      </c>
      <c r="C18" t="s">
        <v>358</v>
      </c>
      <c r="D18" t="s">
        <v>100</v>
      </c>
      <c r="E18" t="s">
        <v>123</v>
      </c>
      <c r="F18" t="s">
        <v>355</v>
      </c>
      <c r="G18" t="s">
        <v>343</v>
      </c>
      <c r="H18" t="s">
        <v>348</v>
      </c>
      <c r="I18" t="s">
        <v>150</v>
      </c>
      <c r="J18" t="s">
        <v>356</v>
      </c>
      <c r="K18" s="77">
        <v>3.4</v>
      </c>
      <c r="L18" t="s">
        <v>102</v>
      </c>
      <c r="M18" s="78">
        <v>5.0000000000000001E-3</v>
      </c>
      <c r="N18" s="78">
        <v>1.9699999999999999E-2</v>
      </c>
      <c r="O18" s="77">
        <v>1857000</v>
      </c>
      <c r="P18" s="77">
        <v>104.4</v>
      </c>
      <c r="Q18" s="77">
        <v>0</v>
      </c>
      <c r="R18" s="77">
        <v>1938.7080000000001</v>
      </c>
      <c r="S18" s="78">
        <v>2.3999999999999998E-3</v>
      </c>
      <c r="T18" s="78">
        <v>1.38E-2</v>
      </c>
      <c r="U18" s="78">
        <v>3.0000000000000001E-3</v>
      </c>
    </row>
    <row r="19" spans="2:21">
      <c r="B19" t="s">
        <v>359</v>
      </c>
      <c r="C19" t="s">
        <v>360</v>
      </c>
      <c r="D19" t="s">
        <v>100</v>
      </c>
      <c r="E19" t="s">
        <v>123</v>
      </c>
      <c r="F19" t="s">
        <v>355</v>
      </c>
      <c r="G19" t="s">
        <v>343</v>
      </c>
      <c r="H19" t="s">
        <v>348</v>
      </c>
      <c r="I19" t="s">
        <v>150</v>
      </c>
      <c r="J19" t="s">
        <v>356</v>
      </c>
      <c r="K19" s="77">
        <v>1.1599999999999999</v>
      </c>
      <c r="L19" t="s">
        <v>102</v>
      </c>
      <c r="M19" s="78">
        <v>9.4999999999999998E-3</v>
      </c>
      <c r="N19" s="78">
        <v>2.2800000000000001E-2</v>
      </c>
      <c r="O19" s="77">
        <v>1405983.54</v>
      </c>
      <c r="P19" s="77">
        <v>110</v>
      </c>
      <c r="Q19" s="77">
        <v>0</v>
      </c>
      <c r="R19" s="77">
        <v>1546.5818939999999</v>
      </c>
      <c r="S19" s="78">
        <v>4.4000000000000003E-3</v>
      </c>
      <c r="T19" s="78">
        <v>1.0999999999999999E-2</v>
      </c>
      <c r="U19" s="78">
        <v>2.3999999999999998E-3</v>
      </c>
    </row>
    <row r="20" spans="2:21">
      <c r="B20" t="s">
        <v>361</v>
      </c>
      <c r="C20" t="s">
        <v>362</v>
      </c>
      <c r="D20" t="s">
        <v>100</v>
      </c>
      <c r="E20" t="s">
        <v>123</v>
      </c>
      <c r="F20" t="s">
        <v>355</v>
      </c>
      <c r="G20" t="s">
        <v>343</v>
      </c>
      <c r="H20" t="s">
        <v>212</v>
      </c>
      <c r="I20" t="s">
        <v>213</v>
      </c>
      <c r="J20" t="s">
        <v>363</v>
      </c>
      <c r="K20" s="77">
        <v>1.24</v>
      </c>
      <c r="L20" t="s">
        <v>102</v>
      </c>
      <c r="M20" s="78">
        <v>8.6E-3</v>
      </c>
      <c r="N20" s="78">
        <v>2.3400000000000001E-2</v>
      </c>
      <c r="O20" s="77">
        <v>3168638</v>
      </c>
      <c r="P20" s="77">
        <v>110.27</v>
      </c>
      <c r="Q20" s="77">
        <v>0</v>
      </c>
      <c r="R20" s="77">
        <v>3494.0571226000002</v>
      </c>
      <c r="S20" s="78">
        <v>1.2999999999999999E-3</v>
      </c>
      <c r="T20" s="78">
        <v>2.4799999999999999E-2</v>
      </c>
      <c r="U20" s="78">
        <v>5.4000000000000003E-3</v>
      </c>
    </row>
    <row r="21" spans="2:21">
      <c r="B21" t="s">
        <v>364</v>
      </c>
      <c r="C21" t="s">
        <v>365</v>
      </c>
      <c r="D21" t="s">
        <v>100</v>
      </c>
      <c r="E21" t="s">
        <v>123</v>
      </c>
      <c r="F21" t="s">
        <v>355</v>
      </c>
      <c r="G21" t="s">
        <v>343</v>
      </c>
      <c r="H21" t="s">
        <v>212</v>
      </c>
      <c r="I21" t="s">
        <v>213</v>
      </c>
      <c r="J21" t="s">
        <v>366</v>
      </c>
      <c r="K21" s="77">
        <v>2.97</v>
      </c>
      <c r="L21" t="s">
        <v>102</v>
      </c>
      <c r="M21" s="78">
        <v>3.8E-3</v>
      </c>
      <c r="N21" s="78">
        <v>1.9900000000000001E-2</v>
      </c>
      <c r="O21" s="77">
        <v>805163</v>
      </c>
      <c r="P21" s="77">
        <v>103.8</v>
      </c>
      <c r="Q21" s="77">
        <v>0</v>
      </c>
      <c r="R21" s="77">
        <v>835.75919399999998</v>
      </c>
      <c r="S21" s="78">
        <v>2.9999999999999997E-4</v>
      </c>
      <c r="T21" s="78">
        <v>5.8999999999999999E-3</v>
      </c>
      <c r="U21" s="78">
        <v>1.2999999999999999E-3</v>
      </c>
    </row>
    <row r="22" spans="2:21">
      <c r="B22" t="s">
        <v>367</v>
      </c>
      <c r="C22" t="s">
        <v>368</v>
      </c>
      <c r="D22" t="s">
        <v>100</v>
      </c>
      <c r="E22" t="s">
        <v>123</v>
      </c>
      <c r="F22" t="s">
        <v>369</v>
      </c>
      <c r="G22" t="s">
        <v>343</v>
      </c>
      <c r="H22" t="s">
        <v>212</v>
      </c>
      <c r="I22" t="s">
        <v>213</v>
      </c>
      <c r="J22" t="s">
        <v>370</v>
      </c>
      <c r="K22" s="77">
        <v>3.46</v>
      </c>
      <c r="L22" t="s">
        <v>102</v>
      </c>
      <c r="M22" s="78">
        <v>1.4999999999999999E-2</v>
      </c>
      <c r="N22" s="78">
        <v>1.9300000000000001E-2</v>
      </c>
      <c r="O22" s="77">
        <v>1708732</v>
      </c>
      <c r="P22" s="77">
        <v>109.51</v>
      </c>
      <c r="Q22" s="77">
        <v>0</v>
      </c>
      <c r="R22" s="77">
        <v>1871.2324132000001</v>
      </c>
      <c r="S22" s="78">
        <v>5.1999999999999998E-3</v>
      </c>
      <c r="T22" s="78">
        <v>1.3299999999999999E-2</v>
      </c>
      <c r="U22" s="78">
        <v>2.8999999999999998E-3</v>
      </c>
    </row>
    <row r="23" spans="2:21">
      <c r="B23" t="s">
        <v>371</v>
      </c>
      <c r="C23" t="s">
        <v>372</v>
      </c>
      <c r="D23" t="s">
        <v>100</v>
      </c>
      <c r="E23" t="s">
        <v>123</v>
      </c>
      <c r="F23" t="s">
        <v>373</v>
      </c>
      <c r="G23" t="s">
        <v>343</v>
      </c>
      <c r="H23" t="s">
        <v>212</v>
      </c>
      <c r="I23" t="s">
        <v>213</v>
      </c>
      <c r="J23" t="s">
        <v>374</v>
      </c>
      <c r="K23" s="77">
        <v>4.3099999999999996</v>
      </c>
      <c r="L23" t="s">
        <v>102</v>
      </c>
      <c r="M23" s="78">
        <v>1E-3</v>
      </c>
      <c r="N23" s="78">
        <v>0.02</v>
      </c>
      <c r="O23" s="77">
        <v>876262.5</v>
      </c>
      <c r="P23" s="77">
        <v>99.3</v>
      </c>
      <c r="Q23" s="77">
        <v>0</v>
      </c>
      <c r="R23" s="77">
        <v>870.12866250000002</v>
      </c>
      <c r="S23" s="78">
        <v>2.9999999999999997E-4</v>
      </c>
      <c r="T23" s="78">
        <v>6.1999999999999998E-3</v>
      </c>
      <c r="U23" s="78">
        <v>1.2999999999999999E-3</v>
      </c>
    </row>
    <row r="24" spans="2:21">
      <c r="B24" t="s">
        <v>375</v>
      </c>
      <c r="C24" t="s">
        <v>376</v>
      </c>
      <c r="D24" t="s">
        <v>100</v>
      </c>
      <c r="E24" t="s">
        <v>123</v>
      </c>
      <c r="F24" t="s">
        <v>373</v>
      </c>
      <c r="G24" t="s">
        <v>343</v>
      </c>
      <c r="H24" t="s">
        <v>212</v>
      </c>
      <c r="I24" t="s">
        <v>213</v>
      </c>
      <c r="J24" t="s">
        <v>377</v>
      </c>
      <c r="K24" s="77">
        <v>4.6500000000000004</v>
      </c>
      <c r="L24" t="s">
        <v>102</v>
      </c>
      <c r="M24" s="78">
        <v>1.3899999999999999E-2</v>
      </c>
      <c r="N24" s="78">
        <v>1.9699999999999999E-2</v>
      </c>
      <c r="O24" s="77">
        <v>1283000</v>
      </c>
      <c r="P24" s="77">
        <v>100.65</v>
      </c>
      <c r="Q24" s="77">
        <v>0</v>
      </c>
      <c r="R24" s="77">
        <v>1291.3395</v>
      </c>
      <c r="S24" s="78">
        <v>5.9999999999999995E-4</v>
      </c>
      <c r="T24" s="78">
        <v>9.1999999999999998E-3</v>
      </c>
      <c r="U24" s="78">
        <v>2E-3</v>
      </c>
    </row>
    <row r="25" spans="2:21">
      <c r="B25" t="s">
        <v>378</v>
      </c>
      <c r="C25" t="s">
        <v>379</v>
      </c>
      <c r="D25" t="s">
        <v>100</v>
      </c>
      <c r="E25" t="s">
        <v>123</v>
      </c>
      <c r="F25" t="s">
        <v>380</v>
      </c>
      <c r="G25" t="s">
        <v>343</v>
      </c>
      <c r="H25" t="s">
        <v>212</v>
      </c>
      <c r="I25" t="s">
        <v>213</v>
      </c>
      <c r="J25" t="s">
        <v>381</v>
      </c>
      <c r="K25" s="77">
        <v>2.78</v>
      </c>
      <c r="L25" t="s">
        <v>102</v>
      </c>
      <c r="M25" s="78">
        <v>6.0000000000000001E-3</v>
      </c>
      <c r="N25" s="78">
        <v>2.01E-2</v>
      </c>
      <c r="O25" s="77">
        <v>1421500.03</v>
      </c>
      <c r="P25" s="77">
        <v>107.3</v>
      </c>
      <c r="Q25" s="77">
        <v>0</v>
      </c>
      <c r="R25" s="77">
        <v>1525.2695321900001</v>
      </c>
      <c r="S25" s="78">
        <v>1.2999999999999999E-3</v>
      </c>
      <c r="T25" s="78">
        <v>1.0800000000000001E-2</v>
      </c>
      <c r="U25" s="78">
        <v>2.3999999999999998E-3</v>
      </c>
    </row>
    <row r="26" spans="2:21">
      <c r="B26" t="s">
        <v>382</v>
      </c>
      <c r="C26" t="s">
        <v>383</v>
      </c>
      <c r="D26" t="s">
        <v>100</v>
      </c>
      <c r="E26" t="s">
        <v>123</v>
      </c>
      <c r="F26" t="s">
        <v>384</v>
      </c>
      <c r="G26" t="s">
        <v>334</v>
      </c>
      <c r="H26" t="s">
        <v>385</v>
      </c>
      <c r="I26" t="s">
        <v>150</v>
      </c>
      <c r="J26" t="s">
        <v>386</v>
      </c>
      <c r="K26" s="77">
        <v>3.61</v>
      </c>
      <c r="L26" t="s">
        <v>102</v>
      </c>
      <c r="M26" s="78">
        <v>1.34E-2</v>
      </c>
      <c r="N26" s="78">
        <v>2.6200000000000001E-2</v>
      </c>
      <c r="O26" s="77">
        <v>1411434.12</v>
      </c>
      <c r="P26" s="77">
        <v>106.9</v>
      </c>
      <c r="Q26" s="77">
        <v>124.15042</v>
      </c>
      <c r="R26" s="77">
        <v>1632.9734942800001</v>
      </c>
      <c r="S26" s="78">
        <v>5.0000000000000001E-4</v>
      </c>
      <c r="T26" s="78">
        <v>1.1599999999999999E-2</v>
      </c>
      <c r="U26" s="78">
        <v>2.5000000000000001E-3</v>
      </c>
    </row>
    <row r="27" spans="2:21">
      <c r="B27" t="s">
        <v>387</v>
      </c>
      <c r="C27" t="s">
        <v>388</v>
      </c>
      <c r="D27" t="s">
        <v>100</v>
      </c>
      <c r="E27" t="s">
        <v>123</v>
      </c>
      <c r="F27" t="s">
        <v>384</v>
      </c>
      <c r="G27" t="s">
        <v>334</v>
      </c>
      <c r="H27" t="s">
        <v>385</v>
      </c>
      <c r="I27" t="s">
        <v>150</v>
      </c>
      <c r="J27" t="s">
        <v>389</v>
      </c>
      <c r="K27" s="77">
        <v>3.59</v>
      </c>
      <c r="L27" t="s">
        <v>102</v>
      </c>
      <c r="M27" s="78">
        <v>1.77E-2</v>
      </c>
      <c r="N27" s="78">
        <v>2.5499999999999998E-2</v>
      </c>
      <c r="O27" s="77">
        <v>1848749.96</v>
      </c>
      <c r="P27" s="77">
        <v>107.51</v>
      </c>
      <c r="Q27" s="77">
        <v>199.85562999999999</v>
      </c>
      <c r="R27" s="77">
        <v>2187.446711996</v>
      </c>
      <c r="S27" s="78">
        <v>6.9999999999999999E-4</v>
      </c>
      <c r="T27" s="78">
        <v>1.55E-2</v>
      </c>
      <c r="U27" s="78">
        <v>3.3999999999999998E-3</v>
      </c>
    </row>
    <row r="28" spans="2:21">
      <c r="B28" t="s">
        <v>390</v>
      </c>
      <c r="C28" t="s">
        <v>391</v>
      </c>
      <c r="D28" t="s">
        <v>100</v>
      </c>
      <c r="E28" t="s">
        <v>123</v>
      </c>
      <c r="F28" t="s">
        <v>384</v>
      </c>
      <c r="G28" t="s">
        <v>334</v>
      </c>
      <c r="H28" t="s">
        <v>392</v>
      </c>
      <c r="I28" t="s">
        <v>213</v>
      </c>
      <c r="J28" t="s">
        <v>393</v>
      </c>
      <c r="K28" s="77">
        <v>1.25</v>
      </c>
      <c r="L28" t="s">
        <v>102</v>
      </c>
      <c r="M28" s="78">
        <v>6.4999999999999997E-3</v>
      </c>
      <c r="N28" s="78">
        <v>2.6499999999999999E-2</v>
      </c>
      <c r="O28" s="77">
        <v>1174000</v>
      </c>
      <c r="P28" s="77">
        <v>107.94</v>
      </c>
      <c r="Q28" s="77">
        <v>0</v>
      </c>
      <c r="R28" s="77">
        <v>1267.2156</v>
      </c>
      <c r="S28" s="78">
        <v>3.8999999999999998E-3</v>
      </c>
      <c r="T28" s="78">
        <v>8.9999999999999993E-3</v>
      </c>
      <c r="U28" s="78">
        <v>2E-3</v>
      </c>
    </row>
    <row r="29" spans="2:21">
      <c r="B29" t="s">
        <v>394</v>
      </c>
      <c r="C29" t="s">
        <v>395</v>
      </c>
      <c r="D29" t="s">
        <v>100</v>
      </c>
      <c r="E29" t="s">
        <v>123</v>
      </c>
      <c r="F29" t="s">
        <v>396</v>
      </c>
      <c r="G29" t="s">
        <v>334</v>
      </c>
      <c r="H29" t="s">
        <v>397</v>
      </c>
      <c r="I29" t="s">
        <v>213</v>
      </c>
      <c r="J29" t="s">
        <v>398</v>
      </c>
      <c r="K29" s="77">
        <v>2.87</v>
      </c>
      <c r="L29" t="s">
        <v>102</v>
      </c>
      <c r="M29" s="78">
        <v>2.3400000000000001E-2</v>
      </c>
      <c r="N29" s="78">
        <v>2.7300000000000001E-2</v>
      </c>
      <c r="O29" s="77">
        <v>843750</v>
      </c>
      <c r="P29" s="77">
        <v>109.87</v>
      </c>
      <c r="Q29" s="77">
        <v>0</v>
      </c>
      <c r="R29" s="77">
        <v>927.02812500000005</v>
      </c>
      <c r="S29" s="78">
        <v>2.9999999999999997E-4</v>
      </c>
      <c r="T29" s="78">
        <v>6.6E-3</v>
      </c>
      <c r="U29" s="78">
        <v>1.4E-3</v>
      </c>
    </row>
    <row r="30" spans="2:21">
      <c r="B30" t="s">
        <v>399</v>
      </c>
      <c r="C30" t="s">
        <v>400</v>
      </c>
      <c r="D30" t="s">
        <v>100</v>
      </c>
      <c r="E30" t="s">
        <v>123</v>
      </c>
      <c r="F30" t="s">
        <v>401</v>
      </c>
      <c r="G30" t="s">
        <v>334</v>
      </c>
      <c r="H30" t="s">
        <v>397</v>
      </c>
      <c r="I30" t="s">
        <v>213</v>
      </c>
      <c r="J30" t="s">
        <v>402</v>
      </c>
      <c r="K30" s="77">
        <v>6.76</v>
      </c>
      <c r="L30" t="s">
        <v>102</v>
      </c>
      <c r="M30" s="78">
        <v>9.1999999999999998E-3</v>
      </c>
      <c r="N30" s="78">
        <v>2.93E-2</v>
      </c>
      <c r="O30" s="77">
        <v>486000</v>
      </c>
      <c r="P30" s="77">
        <v>97.25</v>
      </c>
      <c r="Q30" s="77">
        <v>0</v>
      </c>
      <c r="R30" s="77">
        <v>472.63499999999999</v>
      </c>
      <c r="S30" s="78">
        <v>2.0000000000000001E-4</v>
      </c>
      <c r="T30" s="78">
        <v>3.3999999999999998E-3</v>
      </c>
      <c r="U30" s="78">
        <v>6.9999999999999999E-4</v>
      </c>
    </row>
    <row r="31" spans="2:21">
      <c r="B31" t="s">
        <v>403</v>
      </c>
      <c r="C31" t="s">
        <v>404</v>
      </c>
      <c r="D31" t="s">
        <v>100</v>
      </c>
      <c r="E31" t="s">
        <v>123</v>
      </c>
      <c r="F31" t="s">
        <v>396</v>
      </c>
      <c r="G31" t="s">
        <v>334</v>
      </c>
      <c r="H31" t="s">
        <v>397</v>
      </c>
      <c r="I31" t="s">
        <v>213</v>
      </c>
      <c r="J31" t="s">
        <v>370</v>
      </c>
      <c r="K31" s="77">
        <v>5.7</v>
      </c>
      <c r="L31" t="s">
        <v>102</v>
      </c>
      <c r="M31" s="78">
        <v>6.4999999999999997E-3</v>
      </c>
      <c r="N31" s="78">
        <v>2.8199999999999999E-2</v>
      </c>
      <c r="O31" s="77">
        <v>1321664</v>
      </c>
      <c r="P31" s="77">
        <v>97.17</v>
      </c>
      <c r="Q31" s="77">
        <v>0</v>
      </c>
      <c r="R31" s="77">
        <v>1284.2609087999999</v>
      </c>
      <c r="S31" s="78">
        <v>5.9999999999999995E-4</v>
      </c>
      <c r="T31" s="78">
        <v>9.1000000000000004E-3</v>
      </c>
      <c r="U31" s="78">
        <v>2E-3</v>
      </c>
    </row>
    <row r="32" spans="2:21">
      <c r="B32" t="s">
        <v>405</v>
      </c>
      <c r="C32" t="s">
        <v>406</v>
      </c>
      <c r="D32" t="s">
        <v>100</v>
      </c>
      <c r="E32" t="s">
        <v>123</v>
      </c>
      <c r="F32" t="s">
        <v>407</v>
      </c>
      <c r="G32" t="s">
        <v>334</v>
      </c>
      <c r="H32" t="s">
        <v>397</v>
      </c>
      <c r="I32" t="s">
        <v>213</v>
      </c>
      <c r="J32" t="s">
        <v>408</v>
      </c>
      <c r="K32" s="77">
        <v>3.32</v>
      </c>
      <c r="L32" t="s">
        <v>102</v>
      </c>
      <c r="M32" s="78">
        <v>1.5800000000000002E-2</v>
      </c>
      <c r="N32" s="78">
        <v>2.4500000000000001E-2</v>
      </c>
      <c r="O32" s="77">
        <v>570336</v>
      </c>
      <c r="P32" s="77">
        <v>108.66</v>
      </c>
      <c r="Q32" s="77">
        <v>0</v>
      </c>
      <c r="R32" s="77">
        <v>619.72709759999998</v>
      </c>
      <c r="S32" s="78">
        <v>1.1999999999999999E-3</v>
      </c>
      <c r="T32" s="78">
        <v>4.4000000000000003E-3</v>
      </c>
      <c r="U32" s="78">
        <v>1E-3</v>
      </c>
    </row>
    <row r="33" spans="2:21">
      <c r="B33" t="s">
        <v>409</v>
      </c>
      <c r="C33" t="s">
        <v>410</v>
      </c>
      <c r="D33" t="s">
        <v>100</v>
      </c>
      <c r="E33" t="s">
        <v>123</v>
      </c>
      <c r="F33" t="s">
        <v>347</v>
      </c>
      <c r="G33" t="s">
        <v>343</v>
      </c>
      <c r="H33" t="s">
        <v>397</v>
      </c>
      <c r="I33" t="s">
        <v>213</v>
      </c>
      <c r="J33" t="s">
        <v>411</v>
      </c>
      <c r="K33" s="77">
        <v>4.59</v>
      </c>
      <c r="L33" t="s">
        <v>102</v>
      </c>
      <c r="M33" s="78">
        <v>1.4999999999999999E-2</v>
      </c>
      <c r="N33" s="78">
        <v>3.3799999999999997E-2</v>
      </c>
      <c r="O33" s="77">
        <v>27</v>
      </c>
      <c r="P33" s="77">
        <v>4917657</v>
      </c>
      <c r="Q33" s="77">
        <v>0</v>
      </c>
      <c r="R33" s="77">
        <v>1327.76739</v>
      </c>
      <c r="S33" s="78">
        <v>1E-3</v>
      </c>
      <c r="T33" s="78">
        <v>9.4000000000000004E-3</v>
      </c>
      <c r="U33" s="78">
        <v>2E-3</v>
      </c>
    </row>
    <row r="34" spans="2:21">
      <c r="B34" t="s">
        <v>412</v>
      </c>
      <c r="C34" t="s">
        <v>413</v>
      </c>
      <c r="D34" t="s">
        <v>100</v>
      </c>
      <c r="E34" t="s">
        <v>123</v>
      </c>
      <c r="F34" t="s">
        <v>414</v>
      </c>
      <c r="G34" t="s">
        <v>334</v>
      </c>
      <c r="H34" t="s">
        <v>397</v>
      </c>
      <c r="I34" t="s">
        <v>213</v>
      </c>
      <c r="J34" t="s">
        <v>415</v>
      </c>
      <c r="K34" s="77">
        <v>2.86</v>
      </c>
      <c r="L34" t="s">
        <v>102</v>
      </c>
      <c r="M34" s="78">
        <v>3.6999999999999998E-2</v>
      </c>
      <c r="N34" s="78">
        <v>2.6499999999999999E-2</v>
      </c>
      <c r="O34" s="77">
        <v>260199.42</v>
      </c>
      <c r="P34" s="77">
        <v>113.91</v>
      </c>
      <c r="Q34" s="77">
        <v>63.919409999999999</v>
      </c>
      <c r="R34" s="77">
        <v>360.312569322</v>
      </c>
      <c r="S34" s="78">
        <v>6.9999999999999999E-4</v>
      </c>
      <c r="T34" s="78">
        <v>2.5999999999999999E-3</v>
      </c>
      <c r="U34" s="78">
        <v>5.9999999999999995E-4</v>
      </c>
    </row>
    <row r="35" spans="2:21">
      <c r="B35" t="s">
        <v>416</v>
      </c>
      <c r="C35" t="s">
        <v>417</v>
      </c>
      <c r="D35" t="s">
        <v>100</v>
      </c>
      <c r="E35" t="s">
        <v>123</v>
      </c>
      <c r="F35" t="s">
        <v>418</v>
      </c>
      <c r="G35" t="s">
        <v>334</v>
      </c>
      <c r="H35" t="s">
        <v>397</v>
      </c>
      <c r="I35" t="s">
        <v>213</v>
      </c>
      <c r="J35" t="s">
        <v>419</v>
      </c>
      <c r="K35" s="77">
        <v>0.28000000000000003</v>
      </c>
      <c r="L35" t="s">
        <v>102</v>
      </c>
      <c r="M35" s="78">
        <v>4.9000000000000002E-2</v>
      </c>
      <c r="N35" s="78">
        <v>3.1199999999999999E-2</v>
      </c>
      <c r="O35" s="77">
        <v>413906.23</v>
      </c>
      <c r="P35" s="77">
        <v>115.64</v>
      </c>
      <c r="Q35" s="77">
        <v>0</v>
      </c>
      <c r="R35" s="77">
        <v>478.64116437199999</v>
      </c>
      <c r="S35" s="78">
        <v>3.0999999999999999E-3</v>
      </c>
      <c r="T35" s="78">
        <v>3.3999999999999998E-3</v>
      </c>
      <c r="U35" s="78">
        <v>6.9999999999999999E-4</v>
      </c>
    </row>
    <row r="36" spans="2:21">
      <c r="B36" t="s">
        <v>420</v>
      </c>
      <c r="C36" t="s">
        <v>421</v>
      </c>
      <c r="D36" t="s">
        <v>100</v>
      </c>
      <c r="E36" t="s">
        <v>123</v>
      </c>
      <c r="F36" t="s">
        <v>418</v>
      </c>
      <c r="G36" t="s">
        <v>334</v>
      </c>
      <c r="H36" t="s">
        <v>397</v>
      </c>
      <c r="I36" t="s">
        <v>213</v>
      </c>
      <c r="J36" t="s">
        <v>422</v>
      </c>
      <c r="K36" s="77">
        <v>1.96</v>
      </c>
      <c r="L36" t="s">
        <v>102</v>
      </c>
      <c r="M36" s="78">
        <v>2.3E-2</v>
      </c>
      <c r="N36" s="78">
        <v>2.7400000000000001E-2</v>
      </c>
      <c r="O36" s="77">
        <v>1013623.52</v>
      </c>
      <c r="P36" s="77">
        <v>111.26</v>
      </c>
      <c r="Q36" s="77">
        <v>26.78303</v>
      </c>
      <c r="R36" s="77">
        <v>1154.5405583520001</v>
      </c>
      <c r="S36" s="78">
        <v>1.1000000000000001E-3</v>
      </c>
      <c r="T36" s="78">
        <v>8.2000000000000007E-3</v>
      </c>
      <c r="U36" s="78">
        <v>1.8E-3</v>
      </c>
    </row>
    <row r="37" spans="2:21">
      <c r="B37" t="s">
        <v>423</v>
      </c>
      <c r="C37" t="s">
        <v>424</v>
      </c>
      <c r="D37" t="s">
        <v>100</v>
      </c>
      <c r="E37" t="s">
        <v>123</v>
      </c>
      <c r="F37" t="s">
        <v>373</v>
      </c>
      <c r="G37" t="s">
        <v>343</v>
      </c>
      <c r="H37" t="s">
        <v>397</v>
      </c>
      <c r="I37" t="s">
        <v>213</v>
      </c>
      <c r="J37" t="s">
        <v>425</v>
      </c>
      <c r="K37" s="77">
        <v>4.62</v>
      </c>
      <c r="L37" t="s">
        <v>102</v>
      </c>
      <c r="M37" s="78">
        <v>8.3999999999999995E-3</v>
      </c>
      <c r="N37" s="78">
        <v>3.3799999999999997E-2</v>
      </c>
      <c r="O37" s="77">
        <v>28</v>
      </c>
      <c r="P37" s="77">
        <v>4796011</v>
      </c>
      <c r="Q37" s="77">
        <v>0</v>
      </c>
      <c r="R37" s="77">
        <v>1342.8830800000001</v>
      </c>
      <c r="S37" s="78">
        <v>3.5000000000000001E-3</v>
      </c>
      <c r="T37" s="78">
        <v>9.4999999999999998E-3</v>
      </c>
      <c r="U37" s="78">
        <v>2.0999999999999999E-3</v>
      </c>
    </row>
    <row r="38" spans="2:21">
      <c r="B38" t="s">
        <v>426</v>
      </c>
      <c r="C38" t="s">
        <v>427</v>
      </c>
      <c r="D38" t="s">
        <v>100</v>
      </c>
      <c r="E38" t="s">
        <v>123</v>
      </c>
      <c r="F38" t="s">
        <v>428</v>
      </c>
      <c r="G38" t="s">
        <v>334</v>
      </c>
      <c r="H38" t="s">
        <v>397</v>
      </c>
      <c r="I38" t="s">
        <v>213</v>
      </c>
      <c r="J38" t="s">
        <v>429</v>
      </c>
      <c r="K38" s="77">
        <v>2.39</v>
      </c>
      <c r="L38" t="s">
        <v>102</v>
      </c>
      <c r="M38" s="78">
        <v>1.6E-2</v>
      </c>
      <c r="N38" s="78">
        <v>2.5499999999999998E-2</v>
      </c>
      <c r="O38" s="77">
        <v>88935.95</v>
      </c>
      <c r="P38" s="77">
        <v>109.72</v>
      </c>
      <c r="Q38" s="77">
        <v>0</v>
      </c>
      <c r="R38" s="77">
        <v>97.580524339999997</v>
      </c>
      <c r="S38" s="78">
        <v>2.0000000000000001E-4</v>
      </c>
      <c r="T38" s="78">
        <v>6.9999999999999999E-4</v>
      </c>
      <c r="U38" s="78">
        <v>2.0000000000000001E-4</v>
      </c>
    </row>
    <row r="39" spans="2:21">
      <c r="B39" t="s">
        <v>430</v>
      </c>
      <c r="C39" t="s">
        <v>431</v>
      </c>
      <c r="D39" t="s">
        <v>100</v>
      </c>
      <c r="E39" t="s">
        <v>123</v>
      </c>
      <c r="F39" t="s">
        <v>432</v>
      </c>
      <c r="G39" t="s">
        <v>334</v>
      </c>
      <c r="H39" t="s">
        <v>397</v>
      </c>
      <c r="I39" t="s">
        <v>213</v>
      </c>
      <c r="J39" t="s">
        <v>433</v>
      </c>
      <c r="K39" s="77">
        <v>0.71</v>
      </c>
      <c r="L39" t="s">
        <v>102</v>
      </c>
      <c r="M39" s="78">
        <v>0.04</v>
      </c>
      <c r="N39" s="78">
        <v>2.8400000000000002E-2</v>
      </c>
      <c r="O39" s="77">
        <v>184087.42</v>
      </c>
      <c r="P39" s="77">
        <v>112.36</v>
      </c>
      <c r="Q39" s="77">
        <v>0</v>
      </c>
      <c r="R39" s="77">
        <v>206.840625112</v>
      </c>
      <c r="S39" s="78">
        <v>1.1000000000000001E-3</v>
      </c>
      <c r="T39" s="78">
        <v>1.5E-3</v>
      </c>
      <c r="U39" s="78">
        <v>2.9999999999999997E-4</v>
      </c>
    </row>
    <row r="40" spans="2:21">
      <c r="B40" t="s">
        <v>434</v>
      </c>
      <c r="C40" t="s">
        <v>435</v>
      </c>
      <c r="D40" t="s">
        <v>100</v>
      </c>
      <c r="E40" t="s">
        <v>123</v>
      </c>
      <c r="F40" t="s">
        <v>436</v>
      </c>
      <c r="G40" t="s">
        <v>437</v>
      </c>
      <c r="H40" t="s">
        <v>438</v>
      </c>
      <c r="I40" t="s">
        <v>213</v>
      </c>
      <c r="J40" t="s">
        <v>419</v>
      </c>
      <c r="K40" s="77">
        <v>5.92</v>
      </c>
      <c r="L40" t="s">
        <v>102</v>
      </c>
      <c r="M40" s="78">
        <v>5.1499999999999997E-2</v>
      </c>
      <c r="N40" s="78">
        <v>2.92E-2</v>
      </c>
      <c r="O40" s="77">
        <v>835959</v>
      </c>
      <c r="P40" s="77">
        <v>151.80000000000001</v>
      </c>
      <c r="Q40" s="77">
        <v>0</v>
      </c>
      <c r="R40" s="77">
        <v>1268.985762</v>
      </c>
      <c r="S40" s="78">
        <v>2.9999999999999997E-4</v>
      </c>
      <c r="T40" s="78">
        <v>8.9999999999999993E-3</v>
      </c>
      <c r="U40" s="78">
        <v>2E-3</v>
      </c>
    </row>
    <row r="41" spans="2:21">
      <c r="B41" t="s">
        <v>439</v>
      </c>
      <c r="C41" t="s">
        <v>440</v>
      </c>
      <c r="D41" t="s">
        <v>100</v>
      </c>
      <c r="E41" t="s">
        <v>123</v>
      </c>
      <c r="F41" t="s">
        <v>441</v>
      </c>
      <c r="G41" t="s">
        <v>334</v>
      </c>
      <c r="H41" t="s">
        <v>442</v>
      </c>
      <c r="I41" t="s">
        <v>150</v>
      </c>
      <c r="J41" t="s">
        <v>443</v>
      </c>
      <c r="K41" s="77">
        <v>5.37</v>
      </c>
      <c r="L41" t="s">
        <v>102</v>
      </c>
      <c r="M41" s="78">
        <v>1.17E-2</v>
      </c>
      <c r="N41" s="78">
        <v>3.6700000000000003E-2</v>
      </c>
      <c r="O41" s="77">
        <v>1060399.92</v>
      </c>
      <c r="P41" s="77">
        <v>96.7</v>
      </c>
      <c r="Q41" s="77">
        <v>0</v>
      </c>
      <c r="R41" s="77">
        <v>1025.40672264</v>
      </c>
      <c r="S41" s="78">
        <v>1.5E-3</v>
      </c>
      <c r="T41" s="78">
        <v>7.3000000000000001E-3</v>
      </c>
      <c r="U41" s="78">
        <v>1.6000000000000001E-3</v>
      </c>
    </row>
    <row r="42" spans="2:21">
      <c r="B42" t="s">
        <v>444</v>
      </c>
      <c r="C42" t="s">
        <v>445</v>
      </c>
      <c r="D42" t="s">
        <v>100</v>
      </c>
      <c r="E42" t="s">
        <v>123</v>
      </c>
      <c r="F42" t="s">
        <v>441</v>
      </c>
      <c r="G42" t="s">
        <v>334</v>
      </c>
      <c r="H42" t="s">
        <v>438</v>
      </c>
      <c r="I42" t="s">
        <v>213</v>
      </c>
      <c r="J42" t="s">
        <v>446</v>
      </c>
      <c r="K42" s="77">
        <v>6.02</v>
      </c>
      <c r="L42" t="s">
        <v>102</v>
      </c>
      <c r="M42" s="78">
        <v>1.8700000000000001E-2</v>
      </c>
      <c r="N42" s="78">
        <v>3.7499999999999999E-2</v>
      </c>
      <c r="O42" s="77">
        <v>962560</v>
      </c>
      <c r="P42" s="77">
        <v>95.12</v>
      </c>
      <c r="Q42" s="77">
        <v>0</v>
      </c>
      <c r="R42" s="77">
        <v>915.58707200000003</v>
      </c>
      <c r="S42" s="78">
        <v>1.6999999999999999E-3</v>
      </c>
      <c r="T42" s="78">
        <v>6.4999999999999997E-3</v>
      </c>
      <c r="U42" s="78">
        <v>1.4E-3</v>
      </c>
    </row>
    <row r="43" spans="2:21">
      <c r="B43" t="s">
        <v>447</v>
      </c>
      <c r="C43" t="s">
        <v>448</v>
      </c>
      <c r="D43" t="s">
        <v>100</v>
      </c>
      <c r="E43" t="s">
        <v>123</v>
      </c>
      <c r="F43" t="s">
        <v>449</v>
      </c>
      <c r="G43" t="s">
        <v>343</v>
      </c>
      <c r="H43" t="s">
        <v>438</v>
      </c>
      <c r="I43" t="s">
        <v>213</v>
      </c>
      <c r="J43" t="s">
        <v>450</v>
      </c>
      <c r="K43" s="77">
        <v>4.6399999999999997</v>
      </c>
      <c r="L43" t="s">
        <v>102</v>
      </c>
      <c r="M43" s="78">
        <v>1.09E-2</v>
      </c>
      <c r="N43" s="78">
        <v>3.4599999999999999E-2</v>
      </c>
      <c r="O43" s="77">
        <v>25</v>
      </c>
      <c r="P43" s="77">
        <v>4800000</v>
      </c>
      <c r="Q43" s="77">
        <v>0</v>
      </c>
      <c r="R43" s="77">
        <v>1200</v>
      </c>
      <c r="S43" s="78">
        <v>1.4E-3</v>
      </c>
      <c r="T43" s="78">
        <v>8.5000000000000006E-3</v>
      </c>
      <c r="U43" s="78">
        <v>1.9E-3</v>
      </c>
    </row>
    <row r="44" spans="2:21">
      <c r="B44" t="s">
        <v>451</v>
      </c>
      <c r="C44" t="s">
        <v>452</v>
      </c>
      <c r="D44" t="s">
        <v>100</v>
      </c>
      <c r="E44" t="s">
        <v>123</v>
      </c>
      <c r="F44" t="s">
        <v>453</v>
      </c>
      <c r="G44" t="s">
        <v>454</v>
      </c>
      <c r="H44" t="s">
        <v>438</v>
      </c>
      <c r="I44" t="s">
        <v>213</v>
      </c>
      <c r="J44" t="s">
        <v>455</v>
      </c>
      <c r="K44" s="77">
        <v>5.53</v>
      </c>
      <c r="L44" t="s">
        <v>102</v>
      </c>
      <c r="M44" s="78">
        <v>4.4000000000000003E-3</v>
      </c>
      <c r="N44" s="78">
        <v>2.58E-2</v>
      </c>
      <c r="O44" s="77">
        <v>215279.99</v>
      </c>
      <c r="P44" s="77">
        <v>98.15</v>
      </c>
      <c r="Q44" s="77">
        <v>0</v>
      </c>
      <c r="R44" s="77">
        <v>211.29731018499999</v>
      </c>
      <c r="S44" s="78">
        <v>2.9999999999999997E-4</v>
      </c>
      <c r="T44" s="78">
        <v>1.5E-3</v>
      </c>
      <c r="U44" s="78">
        <v>2.9999999999999997E-4</v>
      </c>
    </row>
    <row r="45" spans="2:21">
      <c r="B45" t="s">
        <v>456</v>
      </c>
      <c r="C45" t="s">
        <v>457</v>
      </c>
      <c r="D45" t="s">
        <v>100</v>
      </c>
      <c r="E45" t="s">
        <v>123</v>
      </c>
      <c r="F45" t="s">
        <v>458</v>
      </c>
      <c r="G45" t="s">
        <v>454</v>
      </c>
      <c r="H45" t="s">
        <v>438</v>
      </c>
      <c r="I45" t="s">
        <v>213</v>
      </c>
      <c r="J45" t="s">
        <v>459</v>
      </c>
      <c r="K45" s="77">
        <v>0.5</v>
      </c>
      <c r="L45" t="s">
        <v>102</v>
      </c>
      <c r="M45" s="78">
        <v>2.3199999999999998E-2</v>
      </c>
      <c r="N45" s="78">
        <v>3.2099999999999997E-2</v>
      </c>
      <c r="O45" s="77">
        <v>1274354</v>
      </c>
      <c r="P45" s="77">
        <v>110.09</v>
      </c>
      <c r="Q45" s="77">
        <v>16.342949999999998</v>
      </c>
      <c r="R45" s="77">
        <v>1419.2792686</v>
      </c>
      <c r="S45" s="78">
        <v>4.8999999999999998E-3</v>
      </c>
      <c r="T45" s="78">
        <v>1.01E-2</v>
      </c>
      <c r="U45" s="78">
        <v>2.2000000000000001E-3</v>
      </c>
    </row>
    <row r="46" spans="2:21">
      <c r="B46" t="s">
        <v>460</v>
      </c>
      <c r="C46" t="s">
        <v>461</v>
      </c>
      <c r="D46" t="s">
        <v>100</v>
      </c>
      <c r="E46" t="s">
        <v>123</v>
      </c>
      <c r="F46" t="s">
        <v>462</v>
      </c>
      <c r="G46" t="s">
        <v>454</v>
      </c>
      <c r="H46" t="s">
        <v>438</v>
      </c>
      <c r="I46" t="s">
        <v>213</v>
      </c>
      <c r="J46" t="s">
        <v>463</v>
      </c>
      <c r="K46" s="77">
        <v>3.23</v>
      </c>
      <c r="L46" t="s">
        <v>102</v>
      </c>
      <c r="M46" s="78">
        <v>2.2499999999999999E-2</v>
      </c>
      <c r="N46" s="78">
        <v>2.1399999999999999E-2</v>
      </c>
      <c r="O46" s="77">
        <v>2000000</v>
      </c>
      <c r="P46" s="77">
        <v>112.72</v>
      </c>
      <c r="Q46" s="77">
        <v>0</v>
      </c>
      <c r="R46" s="77">
        <v>2254.4</v>
      </c>
      <c r="S46" s="78">
        <v>4.8999999999999998E-3</v>
      </c>
      <c r="T46" s="78">
        <v>1.6E-2</v>
      </c>
      <c r="U46" s="78">
        <v>3.5000000000000001E-3</v>
      </c>
    </row>
    <row r="47" spans="2:21">
      <c r="B47" t="s">
        <v>464</v>
      </c>
      <c r="C47" t="s">
        <v>465</v>
      </c>
      <c r="D47" t="s">
        <v>100</v>
      </c>
      <c r="E47" t="s">
        <v>123</v>
      </c>
      <c r="F47" t="s">
        <v>466</v>
      </c>
      <c r="G47" t="s">
        <v>127</v>
      </c>
      <c r="H47" t="s">
        <v>335</v>
      </c>
      <c r="I47" t="s">
        <v>213</v>
      </c>
      <c r="J47" t="s">
        <v>467</v>
      </c>
      <c r="K47" s="77">
        <v>3.45</v>
      </c>
      <c r="L47" t="s">
        <v>102</v>
      </c>
      <c r="M47" s="78">
        <v>0.01</v>
      </c>
      <c r="N47" s="78">
        <v>3.85E-2</v>
      </c>
      <c r="O47" s="77">
        <v>631000</v>
      </c>
      <c r="P47" s="77">
        <v>101.9</v>
      </c>
      <c r="Q47" s="77">
        <v>0</v>
      </c>
      <c r="R47" s="77">
        <v>642.98900000000003</v>
      </c>
      <c r="S47" s="78">
        <v>1.2999999999999999E-3</v>
      </c>
      <c r="T47" s="78">
        <v>4.5999999999999999E-3</v>
      </c>
      <c r="U47" s="78">
        <v>1E-3</v>
      </c>
    </row>
    <row r="48" spans="2:21">
      <c r="B48" t="s">
        <v>468</v>
      </c>
      <c r="C48" t="s">
        <v>469</v>
      </c>
      <c r="D48" t="s">
        <v>100</v>
      </c>
      <c r="E48" t="s">
        <v>123</v>
      </c>
      <c r="F48" t="s">
        <v>333</v>
      </c>
      <c r="G48" t="s">
        <v>334</v>
      </c>
      <c r="H48" t="s">
        <v>335</v>
      </c>
      <c r="I48" t="s">
        <v>213</v>
      </c>
      <c r="J48" t="s">
        <v>470</v>
      </c>
      <c r="K48" s="77">
        <v>2.4300000000000002</v>
      </c>
      <c r="L48" t="s">
        <v>102</v>
      </c>
      <c r="M48" s="78">
        <v>2.0500000000000001E-2</v>
      </c>
      <c r="N48" s="78">
        <v>3.6499999999999998E-2</v>
      </c>
      <c r="O48" s="77">
        <v>1486572.46</v>
      </c>
      <c r="P48" s="77">
        <v>108.48</v>
      </c>
      <c r="Q48" s="77">
        <v>0</v>
      </c>
      <c r="R48" s="77">
        <v>1612.633804608</v>
      </c>
      <c r="S48" s="78">
        <v>1.9E-3</v>
      </c>
      <c r="T48" s="78">
        <v>1.15E-2</v>
      </c>
      <c r="U48" s="78">
        <v>2.5000000000000001E-3</v>
      </c>
    </row>
    <row r="49" spans="2:21">
      <c r="B49" t="s">
        <v>471</v>
      </c>
      <c r="C49" t="s">
        <v>472</v>
      </c>
      <c r="D49" t="s">
        <v>100</v>
      </c>
      <c r="E49" t="s">
        <v>123</v>
      </c>
      <c r="F49" t="s">
        <v>473</v>
      </c>
      <c r="G49" t="s">
        <v>474</v>
      </c>
      <c r="H49" t="s">
        <v>475</v>
      </c>
      <c r="I49" t="s">
        <v>150</v>
      </c>
      <c r="J49" t="s">
        <v>476</v>
      </c>
      <c r="K49" s="77">
        <v>0.09</v>
      </c>
      <c r="L49" t="s">
        <v>102</v>
      </c>
      <c r="M49" s="78">
        <v>1.35E-2</v>
      </c>
      <c r="N49" s="78">
        <v>5.0500000000000003E-2</v>
      </c>
      <c r="O49" s="77">
        <v>257280.05</v>
      </c>
      <c r="P49" s="77">
        <v>110.11</v>
      </c>
      <c r="Q49" s="77">
        <v>0</v>
      </c>
      <c r="R49" s="77">
        <v>283.291063055</v>
      </c>
      <c r="S49" s="78">
        <v>1.8E-3</v>
      </c>
      <c r="T49" s="78">
        <v>2E-3</v>
      </c>
      <c r="U49" s="78">
        <v>4.0000000000000002E-4</v>
      </c>
    </row>
    <row r="50" spans="2:21">
      <c r="B50" t="s">
        <v>477</v>
      </c>
      <c r="C50" t="s">
        <v>478</v>
      </c>
      <c r="D50" t="s">
        <v>100</v>
      </c>
      <c r="E50" t="s">
        <v>123</v>
      </c>
      <c r="F50" t="s">
        <v>473</v>
      </c>
      <c r="G50" t="s">
        <v>474</v>
      </c>
      <c r="H50" t="s">
        <v>475</v>
      </c>
      <c r="I50" t="s">
        <v>150</v>
      </c>
      <c r="J50" t="s">
        <v>479</v>
      </c>
      <c r="K50" s="77">
        <v>1.54</v>
      </c>
      <c r="L50" t="s">
        <v>102</v>
      </c>
      <c r="M50" s="78">
        <v>1.8499999999999999E-2</v>
      </c>
      <c r="N50" s="78">
        <v>3.5099999999999999E-2</v>
      </c>
      <c r="O50" s="77">
        <v>641633.82999999996</v>
      </c>
      <c r="P50" s="77">
        <v>107.74</v>
      </c>
      <c r="Q50" s="77">
        <v>140.67287999999999</v>
      </c>
      <c r="R50" s="77">
        <v>831.96916844199995</v>
      </c>
      <c r="S50" s="78">
        <v>1.1000000000000001E-3</v>
      </c>
      <c r="T50" s="78">
        <v>5.8999999999999999E-3</v>
      </c>
      <c r="U50" s="78">
        <v>1.2999999999999999E-3</v>
      </c>
    </row>
    <row r="51" spans="2:21">
      <c r="B51" t="s">
        <v>480</v>
      </c>
      <c r="C51" t="s">
        <v>481</v>
      </c>
      <c r="D51" t="s">
        <v>100</v>
      </c>
      <c r="E51" t="s">
        <v>123</v>
      </c>
      <c r="F51" t="s">
        <v>473</v>
      </c>
      <c r="G51" t="s">
        <v>474</v>
      </c>
      <c r="H51" t="s">
        <v>475</v>
      </c>
      <c r="I51" t="s">
        <v>150</v>
      </c>
      <c r="J51" t="s">
        <v>482</v>
      </c>
      <c r="K51" s="77">
        <v>4.1399999999999997</v>
      </c>
      <c r="L51" t="s">
        <v>102</v>
      </c>
      <c r="M51" s="78">
        <v>0.01</v>
      </c>
      <c r="N51" s="78">
        <v>4.6800000000000001E-2</v>
      </c>
      <c r="O51" s="77">
        <v>1057292</v>
      </c>
      <c r="P51" s="77">
        <v>93.07</v>
      </c>
      <c r="Q51" s="77">
        <v>0</v>
      </c>
      <c r="R51" s="77">
        <v>984.02166439999996</v>
      </c>
      <c r="S51" s="78">
        <v>8.9999999999999998E-4</v>
      </c>
      <c r="T51" s="78">
        <v>7.0000000000000001E-3</v>
      </c>
      <c r="U51" s="78">
        <v>1.5E-3</v>
      </c>
    </row>
    <row r="52" spans="2:21">
      <c r="B52" t="s">
        <v>483</v>
      </c>
      <c r="C52" t="s">
        <v>484</v>
      </c>
      <c r="D52" t="s">
        <v>100</v>
      </c>
      <c r="E52" t="s">
        <v>123</v>
      </c>
      <c r="F52" t="s">
        <v>473</v>
      </c>
      <c r="G52" t="s">
        <v>474</v>
      </c>
      <c r="H52" t="s">
        <v>475</v>
      </c>
      <c r="I52" t="s">
        <v>150</v>
      </c>
      <c r="J52" t="s">
        <v>485</v>
      </c>
      <c r="K52" s="77">
        <v>4.37</v>
      </c>
      <c r="L52" t="s">
        <v>102</v>
      </c>
      <c r="M52" s="78">
        <v>3.5400000000000001E-2</v>
      </c>
      <c r="N52" s="78">
        <v>4.7899999999999998E-2</v>
      </c>
      <c r="O52" s="77">
        <v>1269000</v>
      </c>
      <c r="P52" s="77">
        <v>100.923</v>
      </c>
      <c r="Q52" s="77">
        <v>0</v>
      </c>
      <c r="R52" s="77">
        <v>1280.7128700000001</v>
      </c>
      <c r="S52" s="78">
        <v>0</v>
      </c>
      <c r="T52" s="78">
        <v>9.1000000000000004E-3</v>
      </c>
      <c r="U52" s="78">
        <v>2E-3</v>
      </c>
    </row>
    <row r="53" spans="2:21">
      <c r="B53" t="s">
        <v>486</v>
      </c>
      <c r="C53" t="s">
        <v>487</v>
      </c>
      <c r="D53" t="s">
        <v>100</v>
      </c>
      <c r="E53" t="s">
        <v>123</v>
      </c>
      <c r="F53" t="s">
        <v>473</v>
      </c>
      <c r="G53" t="s">
        <v>474</v>
      </c>
      <c r="H53" t="s">
        <v>475</v>
      </c>
      <c r="I53" t="s">
        <v>150</v>
      </c>
      <c r="J53" t="s">
        <v>488</v>
      </c>
      <c r="K53" s="77">
        <v>1.1299999999999999</v>
      </c>
      <c r="L53" t="s">
        <v>102</v>
      </c>
      <c r="M53" s="78">
        <v>0.01</v>
      </c>
      <c r="N53" s="78">
        <v>4.0099999999999997E-2</v>
      </c>
      <c r="O53" s="77">
        <v>1995840</v>
      </c>
      <c r="P53" s="77">
        <v>106.2</v>
      </c>
      <c r="Q53" s="77">
        <v>0</v>
      </c>
      <c r="R53" s="77">
        <v>2119.5820800000001</v>
      </c>
      <c r="S53" s="78">
        <v>2.0999999999999999E-3</v>
      </c>
      <c r="T53" s="78">
        <v>1.5100000000000001E-2</v>
      </c>
      <c r="U53" s="78">
        <v>3.3E-3</v>
      </c>
    </row>
    <row r="54" spans="2:21">
      <c r="B54" t="s">
        <v>489</v>
      </c>
      <c r="C54" t="s">
        <v>490</v>
      </c>
      <c r="D54" t="s">
        <v>100</v>
      </c>
      <c r="E54" t="s">
        <v>123</v>
      </c>
      <c r="F54" t="s">
        <v>462</v>
      </c>
      <c r="G54" t="s">
        <v>454</v>
      </c>
      <c r="H54" t="s">
        <v>335</v>
      </c>
      <c r="I54" t="s">
        <v>213</v>
      </c>
      <c r="J54" t="s">
        <v>491</v>
      </c>
      <c r="K54" s="77">
        <v>7.72</v>
      </c>
      <c r="L54" t="s">
        <v>102</v>
      </c>
      <c r="M54" s="78">
        <v>2.29E-2</v>
      </c>
      <c r="N54" s="78">
        <v>3.95E-2</v>
      </c>
      <c r="O54" s="77">
        <v>15</v>
      </c>
      <c r="P54" s="77">
        <v>4769528</v>
      </c>
      <c r="Q54" s="77">
        <v>0</v>
      </c>
      <c r="R54" s="77">
        <v>715.42920000000004</v>
      </c>
      <c r="S54" s="78">
        <v>5.9999999999999995E-4</v>
      </c>
      <c r="T54" s="78">
        <v>5.1000000000000004E-3</v>
      </c>
      <c r="U54" s="78">
        <v>1.1000000000000001E-3</v>
      </c>
    </row>
    <row r="55" spans="2:21">
      <c r="B55" t="s">
        <v>492</v>
      </c>
      <c r="C55" t="s">
        <v>493</v>
      </c>
      <c r="D55" t="s">
        <v>100</v>
      </c>
      <c r="E55" t="s">
        <v>123</v>
      </c>
      <c r="F55" t="s">
        <v>494</v>
      </c>
      <c r="G55" t="s">
        <v>495</v>
      </c>
      <c r="H55" t="s">
        <v>496</v>
      </c>
      <c r="I55" t="s">
        <v>150</v>
      </c>
      <c r="J55" t="s">
        <v>497</v>
      </c>
      <c r="K55" s="77">
        <v>1.47</v>
      </c>
      <c r="L55" t="s">
        <v>102</v>
      </c>
      <c r="M55" s="78">
        <v>4.65E-2</v>
      </c>
      <c r="N55" s="78">
        <v>4.0500000000000001E-2</v>
      </c>
      <c r="O55" s="77">
        <v>150000.01</v>
      </c>
      <c r="P55" s="77">
        <v>112.02</v>
      </c>
      <c r="Q55" s="77">
        <v>89.056669999999997</v>
      </c>
      <c r="R55" s="77">
        <v>257.08668120200002</v>
      </c>
      <c r="S55" s="78">
        <v>2.9999999999999997E-4</v>
      </c>
      <c r="T55" s="78">
        <v>1.8E-3</v>
      </c>
      <c r="U55" s="78">
        <v>4.0000000000000002E-4</v>
      </c>
    </row>
    <row r="56" spans="2:21">
      <c r="B56" t="s">
        <v>498</v>
      </c>
      <c r="C56" t="s">
        <v>499</v>
      </c>
      <c r="D56" t="s">
        <v>100</v>
      </c>
      <c r="E56" t="s">
        <v>123</v>
      </c>
      <c r="F56" t="s">
        <v>500</v>
      </c>
      <c r="G56" t="s">
        <v>334</v>
      </c>
      <c r="H56" t="s">
        <v>501</v>
      </c>
      <c r="I56" t="s">
        <v>213</v>
      </c>
      <c r="J56" t="s">
        <v>502</v>
      </c>
      <c r="K56" s="77">
        <v>3.56</v>
      </c>
      <c r="L56" t="s">
        <v>102</v>
      </c>
      <c r="M56" s="78">
        <v>2.4899999999999999E-2</v>
      </c>
      <c r="N56" s="78">
        <v>3.7100000000000001E-2</v>
      </c>
      <c r="O56" s="77">
        <v>1302000</v>
      </c>
      <c r="P56" s="77">
        <v>99.11</v>
      </c>
      <c r="Q56" s="77">
        <v>25.23732</v>
      </c>
      <c r="R56" s="77">
        <v>1315.6495199999999</v>
      </c>
      <c r="S56" s="78">
        <v>7.0000000000000001E-3</v>
      </c>
      <c r="T56" s="78">
        <v>9.2999999999999992E-3</v>
      </c>
      <c r="U56" s="78">
        <v>2E-3</v>
      </c>
    </row>
    <row r="57" spans="2:21">
      <c r="B57" t="s">
        <v>503</v>
      </c>
      <c r="C57" t="s">
        <v>504</v>
      </c>
      <c r="D57" t="s">
        <v>100</v>
      </c>
      <c r="E57" t="s">
        <v>123</v>
      </c>
      <c r="F57" t="s">
        <v>505</v>
      </c>
      <c r="G57" t="s">
        <v>334</v>
      </c>
      <c r="H57" t="s">
        <v>501</v>
      </c>
      <c r="I57" t="s">
        <v>213</v>
      </c>
      <c r="J57" t="s">
        <v>506</v>
      </c>
      <c r="K57" s="77">
        <v>3.76</v>
      </c>
      <c r="L57" t="s">
        <v>102</v>
      </c>
      <c r="M57" s="78">
        <v>1.7999999999999999E-2</v>
      </c>
      <c r="N57" s="78">
        <v>3.2899999999999999E-2</v>
      </c>
      <c r="O57" s="77">
        <v>851206.09</v>
      </c>
      <c r="P57" s="77">
        <v>105.55</v>
      </c>
      <c r="Q57" s="77">
        <v>4.2690599999999996</v>
      </c>
      <c r="R57" s="77">
        <v>902.71708799500004</v>
      </c>
      <c r="S57" s="78">
        <v>1E-3</v>
      </c>
      <c r="T57" s="78">
        <v>6.4000000000000003E-3</v>
      </c>
      <c r="U57" s="78">
        <v>1.4E-3</v>
      </c>
    </row>
    <row r="58" spans="2:21">
      <c r="B58" t="s">
        <v>507</v>
      </c>
      <c r="C58" t="s">
        <v>508</v>
      </c>
      <c r="D58" t="s">
        <v>100</v>
      </c>
      <c r="E58" t="s">
        <v>123</v>
      </c>
      <c r="F58" t="s">
        <v>509</v>
      </c>
      <c r="G58" t="s">
        <v>334</v>
      </c>
      <c r="H58" t="s">
        <v>501</v>
      </c>
      <c r="I58" t="s">
        <v>213</v>
      </c>
      <c r="J58" t="s">
        <v>510</v>
      </c>
      <c r="K58" s="77">
        <v>5</v>
      </c>
      <c r="L58" t="s">
        <v>102</v>
      </c>
      <c r="M58" s="78">
        <v>3.6200000000000003E-2</v>
      </c>
      <c r="N58" s="78">
        <v>4.1300000000000003E-2</v>
      </c>
      <c r="O58" s="77">
        <v>603805</v>
      </c>
      <c r="P58" s="77">
        <v>99.51</v>
      </c>
      <c r="Q58" s="77">
        <v>17.477979999999999</v>
      </c>
      <c r="R58" s="77">
        <v>618.32433549999996</v>
      </c>
      <c r="S58" s="78">
        <v>2.9999999999999997E-4</v>
      </c>
      <c r="T58" s="78">
        <v>4.4000000000000003E-3</v>
      </c>
      <c r="U58" s="78">
        <v>1E-3</v>
      </c>
    </row>
    <row r="59" spans="2:21">
      <c r="B59" t="s">
        <v>511</v>
      </c>
      <c r="C59" t="s">
        <v>512</v>
      </c>
      <c r="D59" t="s">
        <v>100</v>
      </c>
      <c r="E59" t="s">
        <v>123</v>
      </c>
      <c r="F59" t="s">
        <v>513</v>
      </c>
      <c r="G59" t="s">
        <v>514</v>
      </c>
      <c r="H59" t="s">
        <v>515</v>
      </c>
      <c r="I59" t="s">
        <v>213</v>
      </c>
      <c r="J59" t="s">
        <v>510</v>
      </c>
      <c r="K59" s="77">
        <v>3.87</v>
      </c>
      <c r="L59" t="s">
        <v>102</v>
      </c>
      <c r="M59" s="78">
        <v>3.85E-2</v>
      </c>
      <c r="N59" s="78">
        <v>4.6399999999999997E-2</v>
      </c>
      <c r="O59" s="77">
        <v>468000</v>
      </c>
      <c r="P59" s="77">
        <v>100.42</v>
      </c>
      <c r="Q59" s="77">
        <v>0</v>
      </c>
      <c r="R59" s="77">
        <v>469.96559999999999</v>
      </c>
      <c r="S59" s="78">
        <v>5.8999999999999999E-3</v>
      </c>
      <c r="T59" s="78">
        <v>3.3E-3</v>
      </c>
      <c r="U59" s="78">
        <v>6.9999999999999999E-4</v>
      </c>
    </row>
    <row r="60" spans="2:21">
      <c r="B60" t="s">
        <v>516</v>
      </c>
      <c r="C60" t="s">
        <v>517</v>
      </c>
      <c r="D60" t="s">
        <v>100</v>
      </c>
      <c r="E60" t="s">
        <v>123</v>
      </c>
      <c r="F60" t="s">
        <v>518</v>
      </c>
      <c r="G60" t="s">
        <v>519</v>
      </c>
      <c r="H60" t="s">
        <v>515</v>
      </c>
      <c r="I60" t="s">
        <v>213</v>
      </c>
      <c r="J60" t="s">
        <v>408</v>
      </c>
      <c r="K60" s="77">
        <v>3.72</v>
      </c>
      <c r="L60" t="s">
        <v>102</v>
      </c>
      <c r="M60" s="78">
        <v>2.75E-2</v>
      </c>
      <c r="N60" s="78">
        <v>3.5799999999999998E-2</v>
      </c>
      <c r="O60" s="77">
        <v>936843.75</v>
      </c>
      <c r="P60" s="77">
        <v>107.45</v>
      </c>
      <c r="Q60" s="77">
        <v>0</v>
      </c>
      <c r="R60" s="77">
        <v>1006.638609375</v>
      </c>
      <c r="S60" s="78">
        <v>1E-3</v>
      </c>
      <c r="T60" s="78">
        <v>7.1999999999999998E-3</v>
      </c>
      <c r="U60" s="78">
        <v>1.6000000000000001E-3</v>
      </c>
    </row>
    <row r="61" spans="2:21">
      <c r="B61" t="s">
        <v>520</v>
      </c>
      <c r="C61" t="s">
        <v>521</v>
      </c>
      <c r="D61" t="s">
        <v>100</v>
      </c>
      <c r="E61" t="s">
        <v>123</v>
      </c>
      <c r="F61" t="s">
        <v>522</v>
      </c>
      <c r="G61" t="s">
        <v>474</v>
      </c>
      <c r="H61" t="s">
        <v>523</v>
      </c>
      <c r="I61" t="s">
        <v>150</v>
      </c>
      <c r="J61" t="s">
        <v>524</v>
      </c>
      <c r="K61" s="77">
        <v>0.86</v>
      </c>
      <c r="L61" t="s">
        <v>102</v>
      </c>
      <c r="M61" s="78">
        <v>1.2500000000000001E-2</v>
      </c>
      <c r="N61" s="78">
        <v>5.8500000000000003E-2</v>
      </c>
      <c r="O61" s="77">
        <v>602666.67000000004</v>
      </c>
      <c r="P61" s="77">
        <v>95.35</v>
      </c>
      <c r="Q61" s="77">
        <v>83.227159999999998</v>
      </c>
      <c r="R61" s="77">
        <v>657.86982984500003</v>
      </c>
      <c r="S61" s="78">
        <v>0</v>
      </c>
      <c r="T61" s="78">
        <v>4.7000000000000002E-3</v>
      </c>
      <c r="U61" s="78">
        <v>1E-3</v>
      </c>
    </row>
    <row r="62" spans="2:21">
      <c r="B62" t="s">
        <v>525</v>
      </c>
      <c r="C62" t="s">
        <v>526</v>
      </c>
      <c r="D62" t="s">
        <v>100</v>
      </c>
      <c r="E62" t="s">
        <v>123</v>
      </c>
      <c r="F62" t="s">
        <v>527</v>
      </c>
      <c r="G62" t="s">
        <v>519</v>
      </c>
      <c r="H62" t="s">
        <v>523</v>
      </c>
      <c r="I62" t="s">
        <v>150</v>
      </c>
      <c r="J62" t="s">
        <v>528</v>
      </c>
      <c r="K62" s="77">
        <v>4.21</v>
      </c>
      <c r="L62" t="s">
        <v>102</v>
      </c>
      <c r="M62" s="78">
        <v>1.7999999999999999E-2</v>
      </c>
      <c r="N62" s="78">
        <v>3.8399999999999997E-2</v>
      </c>
      <c r="O62" s="77">
        <v>2096916.09</v>
      </c>
      <c r="P62" s="77">
        <v>102</v>
      </c>
      <c r="Q62" s="77">
        <v>0</v>
      </c>
      <c r="R62" s="77">
        <v>2138.8544118</v>
      </c>
      <c r="S62" s="78">
        <v>1.9E-3</v>
      </c>
      <c r="T62" s="78">
        <v>1.52E-2</v>
      </c>
      <c r="U62" s="78">
        <v>3.3E-3</v>
      </c>
    </row>
    <row r="63" spans="2:21">
      <c r="B63" t="s">
        <v>529</v>
      </c>
      <c r="C63" t="s">
        <v>530</v>
      </c>
      <c r="D63" t="s">
        <v>100</v>
      </c>
      <c r="E63" t="s">
        <v>123</v>
      </c>
      <c r="F63" t="s">
        <v>531</v>
      </c>
      <c r="G63" t="s">
        <v>514</v>
      </c>
      <c r="H63" t="s">
        <v>523</v>
      </c>
      <c r="I63" t="s">
        <v>150</v>
      </c>
      <c r="J63" t="s">
        <v>532</v>
      </c>
      <c r="K63" s="77">
        <v>4.32</v>
      </c>
      <c r="L63" t="s">
        <v>102</v>
      </c>
      <c r="M63" s="78">
        <v>1.5699999999999999E-2</v>
      </c>
      <c r="N63" s="78">
        <v>5.3999999999999999E-2</v>
      </c>
      <c r="O63" s="77">
        <v>697000</v>
      </c>
      <c r="P63" s="77">
        <v>92.53</v>
      </c>
      <c r="Q63" s="77">
        <v>0</v>
      </c>
      <c r="R63" s="77">
        <v>644.93409999999994</v>
      </c>
      <c r="S63" s="78">
        <v>1.5E-3</v>
      </c>
      <c r="T63" s="78">
        <v>4.5999999999999999E-3</v>
      </c>
      <c r="U63" s="78">
        <v>1E-3</v>
      </c>
    </row>
    <row r="64" spans="2:21">
      <c r="B64" t="s">
        <v>533</v>
      </c>
      <c r="C64" t="s">
        <v>534</v>
      </c>
      <c r="D64" t="s">
        <v>100</v>
      </c>
      <c r="E64" t="s">
        <v>123</v>
      </c>
      <c r="F64" t="s">
        <v>535</v>
      </c>
      <c r="G64" t="s">
        <v>334</v>
      </c>
      <c r="H64" t="s">
        <v>536</v>
      </c>
      <c r="I64" t="s">
        <v>213</v>
      </c>
      <c r="J64" t="s">
        <v>537</v>
      </c>
      <c r="K64" s="77">
        <v>4.4400000000000004</v>
      </c>
      <c r="L64" t="s">
        <v>102</v>
      </c>
      <c r="M64" s="78">
        <v>9.4000000000000004E-3</v>
      </c>
      <c r="N64" s="78">
        <v>6.0900000000000003E-2</v>
      </c>
      <c r="O64" s="77">
        <v>2402690</v>
      </c>
      <c r="P64" s="77">
        <v>86.2</v>
      </c>
      <c r="Q64" s="77">
        <v>92.713610000000003</v>
      </c>
      <c r="R64" s="77">
        <v>2163.83239</v>
      </c>
      <c r="S64" s="78">
        <v>6.1000000000000004E-3</v>
      </c>
      <c r="T64" s="78">
        <v>1.54E-2</v>
      </c>
      <c r="U64" s="78">
        <v>3.3E-3</v>
      </c>
    </row>
    <row r="65" spans="2:21">
      <c r="B65" t="s">
        <v>538</v>
      </c>
      <c r="C65" t="s">
        <v>539</v>
      </c>
      <c r="D65" t="s">
        <v>100</v>
      </c>
      <c r="E65" t="s">
        <v>123</v>
      </c>
      <c r="F65" t="s">
        <v>540</v>
      </c>
      <c r="G65" t="s">
        <v>514</v>
      </c>
      <c r="H65" t="s">
        <v>246</v>
      </c>
      <c r="I65" t="s">
        <v>541</v>
      </c>
      <c r="J65" t="s">
        <v>542</v>
      </c>
      <c r="K65" s="77">
        <v>2.58</v>
      </c>
      <c r="L65" t="s">
        <v>102</v>
      </c>
      <c r="M65" s="78">
        <v>3.5000000000000003E-2</v>
      </c>
      <c r="N65" s="78">
        <v>5.0799999999999998E-2</v>
      </c>
      <c r="O65" s="77">
        <v>816000</v>
      </c>
      <c r="P65" s="77">
        <v>100.67</v>
      </c>
      <c r="Q65" s="77">
        <v>14.93618</v>
      </c>
      <c r="R65" s="77">
        <v>836.40337999999997</v>
      </c>
      <c r="S65" s="78">
        <v>4.3E-3</v>
      </c>
      <c r="T65" s="78">
        <v>5.8999999999999999E-3</v>
      </c>
      <c r="U65" s="78">
        <v>1.2999999999999999E-3</v>
      </c>
    </row>
    <row r="66" spans="2:21">
      <c r="B66" t="s">
        <v>543</v>
      </c>
      <c r="C66" t="s">
        <v>544</v>
      </c>
      <c r="D66" t="s">
        <v>100</v>
      </c>
      <c r="E66" t="s">
        <v>123</v>
      </c>
      <c r="F66" t="s">
        <v>545</v>
      </c>
      <c r="G66" t="s">
        <v>546</v>
      </c>
      <c r="H66" t="s">
        <v>246</v>
      </c>
      <c r="I66" t="s">
        <v>541</v>
      </c>
      <c r="J66" t="s">
        <v>547</v>
      </c>
      <c r="K66" s="77">
        <v>3.27</v>
      </c>
      <c r="L66" t="s">
        <v>102</v>
      </c>
      <c r="M66" s="78">
        <v>1.4800000000000001E-2</v>
      </c>
      <c r="N66" s="78">
        <v>4.2999999999999997E-2</v>
      </c>
      <c r="O66" s="77">
        <v>1170000</v>
      </c>
      <c r="P66" s="77">
        <v>99.03</v>
      </c>
      <c r="Q66" s="77">
        <v>151.34342000000001</v>
      </c>
      <c r="R66" s="77">
        <v>1309.99442</v>
      </c>
      <c r="S66" s="78">
        <v>1.2999999999999999E-3</v>
      </c>
      <c r="T66" s="78">
        <v>9.2999999999999992E-3</v>
      </c>
      <c r="U66" s="78">
        <v>2E-3</v>
      </c>
    </row>
    <row r="67" spans="2:21">
      <c r="B67" t="s">
        <v>548</v>
      </c>
      <c r="C67" t="s">
        <v>549</v>
      </c>
      <c r="D67" t="s">
        <v>100</v>
      </c>
      <c r="E67" t="s">
        <v>123</v>
      </c>
      <c r="F67" t="s">
        <v>550</v>
      </c>
      <c r="G67" t="s">
        <v>546</v>
      </c>
      <c r="H67" t="s">
        <v>246</v>
      </c>
      <c r="I67" t="s">
        <v>541</v>
      </c>
      <c r="J67" t="s">
        <v>551</v>
      </c>
      <c r="K67" s="77">
        <v>2.97</v>
      </c>
      <c r="L67" t="s">
        <v>102</v>
      </c>
      <c r="M67" s="78">
        <v>2.3E-2</v>
      </c>
      <c r="N67" s="78">
        <v>6.0999999999999999E-2</v>
      </c>
      <c r="O67" s="77">
        <v>1446000</v>
      </c>
      <c r="P67" s="77">
        <v>96.45</v>
      </c>
      <c r="Q67" s="77">
        <v>17.884730000000001</v>
      </c>
      <c r="R67" s="77">
        <v>1412.5517299999999</v>
      </c>
      <c r="S67" s="78">
        <v>6.0000000000000001E-3</v>
      </c>
      <c r="T67" s="78">
        <v>0.01</v>
      </c>
      <c r="U67" s="78">
        <v>2.2000000000000001E-3</v>
      </c>
    </row>
    <row r="68" spans="2:21">
      <c r="B68" t="s">
        <v>552</v>
      </c>
      <c r="C68" t="s">
        <v>553</v>
      </c>
      <c r="D68" t="s">
        <v>100</v>
      </c>
      <c r="E68" t="s">
        <v>123</v>
      </c>
      <c r="F68" t="s">
        <v>554</v>
      </c>
      <c r="G68" t="s">
        <v>546</v>
      </c>
      <c r="H68" t="s">
        <v>246</v>
      </c>
      <c r="I68" t="s">
        <v>541</v>
      </c>
      <c r="J68" t="s">
        <v>555</v>
      </c>
      <c r="K68" s="77">
        <v>3.11</v>
      </c>
      <c r="L68" t="s">
        <v>102</v>
      </c>
      <c r="M68" s="78">
        <v>2.9499999999999998E-2</v>
      </c>
      <c r="N68" s="78">
        <v>5.8299999999999998E-2</v>
      </c>
      <c r="O68" s="77">
        <v>681000</v>
      </c>
      <c r="P68" s="77">
        <v>97.3</v>
      </c>
      <c r="Q68" s="77">
        <v>10.64761</v>
      </c>
      <c r="R68" s="77">
        <v>673.26061000000004</v>
      </c>
      <c r="S68" s="78">
        <v>3.7000000000000002E-3</v>
      </c>
      <c r="T68" s="78">
        <v>4.7999999999999996E-3</v>
      </c>
      <c r="U68" s="78">
        <v>1E-3</v>
      </c>
    </row>
    <row r="69" spans="2:21">
      <c r="B69" t="s">
        <v>556</v>
      </c>
      <c r="C69" t="s">
        <v>557</v>
      </c>
      <c r="D69" t="s">
        <v>100</v>
      </c>
      <c r="E69" t="s">
        <v>123</v>
      </c>
      <c r="F69" t="s">
        <v>558</v>
      </c>
      <c r="G69" t="s">
        <v>112</v>
      </c>
      <c r="H69" t="s">
        <v>246</v>
      </c>
      <c r="I69" t="s">
        <v>541</v>
      </c>
      <c r="J69" t="s">
        <v>559</v>
      </c>
      <c r="K69" s="77">
        <v>3.55</v>
      </c>
      <c r="L69" t="s">
        <v>102</v>
      </c>
      <c r="M69" s="78">
        <v>3.6999999999999998E-2</v>
      </c>
      <c r="N69" s="78">
        <v>7.0499999999999993E-2</v>
      </c>
      <c r="O69" s="77">
        <v>6364.31</v>
      </c>
      <c r="P69" s="77">
        <v>98.69</v>
      </c>
      <c r="Q69" s="77">
        <v>0.85643999999999998</v>
      </c>
      <c r="R69" s="77">
        <v>7.137377539</v>
      </c>
      <c r="S69" s="78">
        <v>0</v>
      </c>
      <c r="T69" s="78">
        <v>1E-4</v>
      </c>
      <c r="U69" s="78">
        <v>0</v>
      </c>
    </row>
    <row r="70" spans="2:21">
      <c r="B70" t="s">
        <v>560</v>
      </c>
      <c r="C70" t="s">
        <v>561</v>
      </c>
      <c r="D70" t="s">
        <v>100</v>
      </c>
      <c r="E70" t="s">
        <v>123</v>
      </c>
      <c r="F70" t="s">
        <v>562</v>
      </c>
      <c r="G70" t="s">
        <v>334</v>
      </c>
      <c r="H70" t="s">
        <v>246</v>
      </c>
      <c r="I70" t="s">
        <v>541</v>
      </c>
      <c r="J70" t="s">
        <v>563</v>
      </c>
      <c r="K70" s="77">
        <v>3.31</v>
      </c>
      <c r="L70" t="s">
        <v>102</v>
      </c>
      <c r="M70" s="78">
        <v>3.4299999999999997E-2</v>
      </c>
      <c r="N70" s="78">
        <v>4.2999999999999997E-2</v>
      </c>
      <c r="O70" s="77">
        <v>621000</v>
      </c>
      <c r="P70" s="77">
        <v>100.88</v>
      </c>
      <c r="Q70" s="77">
        <v>17.14349</v>
      </c>
      <c r="R70" s="77">
        <v>643.60829000000001</v>
      </c>
      <c r="S70" s="78">
        <v>1E-3</v>
      </c>
      <c r="T70" s="78">
        <v>4.5999999999999999E-3</v>
      </c>
      <c r="U70" s="78">
        <v>1E-3</v>
      </c>
    </row>
    <row r="71" spans="2:21">
      <c r="B71" s="79" t="s">
        <v>281</v>
      </c>
      <c r="C71" s="16"/>
      <c r="D71" s="16"/>
      <c r="E71" s="16"/>
      <c r="F71" s="16"/>
      <c r="K71" s="81">
        <v>2.67</v>
      </c>
      <c r="N71" s="80">
        <v>8.09E-2</v>
      </c>
      <c r="O71" s="81">
        <v>60902146.969999999</v>
      </c>
      <c r="Q71" s="81">
        <v>2081.9754499999999</v>
      </c>
      <c r="R71" s="81">
        <v>59013.845628345</v>
      </c>
      <c r="T71" s="80">
        <v>0.41930000000000001</v>
      </c>
      <c r="U71" s="80">
        <v>9.11E-2</v>
      </c>
    </row>
    <row r="72" spans="2:21">
      <c r="B72" t="s">
        <v>564</v>
      </c>
      <c r="C72" t="s">
        <v>565</v>
      </c>
      <c r="D72" t="s">
        <v>100</v>
      </c>
      <c r="E72" t="s">
        <v>123</v>
      </c>
      <c r="F72" t="s">
        <v>355</v>
      </c>
      <c r="G72" t="s">
        <v>343</v>
      </c>
      <c r="H72" t="s">
        <v>212</v>
      </c>
      <c r="I72" t="s">
        <v>213</v>
      </c>
      <c r="J72" t="s">
        <v>566</v>
      </c>
      <c r="K72" s="77">
        <v>3.94</v>
      </c>
      <c r="L72" t="s">
        <v>102</v>
      </c>
      <c r="M72" s="78">
        <v>2.7400000000000001E-2</v>
      </c>
      <c r="N72" s="78">
        <v>4.4999999999999998E-2</v>
      </c>
      <c r="O72" s="77">
        <v>297259.71999999997</v>
      </c>
      <c r="P72" s="77">
        <v>94.04</v>
      </c>
      <c r="Q72" s="77">
        <v>0</v>
      </c>
      <c r="R72" s="77">
        <v>279.54304068800002</v>
      </c>
      <c r="S72" s="78">
        <v>2.0000000000000001E-4</v>
      </c>
      <c r="T72" s="78">
        <v>2E-3</v>
      </c>
      <c r="U72" s="78">
        <v>4.0000000000000002E-4</v>
      </c>
    </row>
    <row r="73" spans="2:21">
      <c r="B73" t="s">
        <v>567</v>
      </c>
      <c r="C73" t="s">
        <v>568</v>
      </c>
      <c r="D73" t="s">
        <v>100</v>
      </c>
      <c r="E73" t="s">
        <v>123</v>
      </c>
      <c r="F73" t="s">
        <v>355</v>
      </c>
      <c r="G73" t="s">
        <v>343</v>
      </c>
      <c r="H73" t="s">
        <v>348</v>
      </c>
      <c r="I73" t="s">
        <v>150</v>
      </c>
      <c r="J73" t="s">
        <v>569</v>
      </c>
      <c r="K73" s="77">
        <v>1.91</v>
      </c>
      <c r="L73" t="s">
        <v>102</v>
      </c>
      <c r="M73" s="78">
        <v>2.98E-2</v>
      </c>
      <c r="N73" s="78">
        <v>4.7399999999999998E-2</v>
      </c>
      <c r="O73" s="77">
        <v>430008</v>
      </c>
      <c r="P73" s="77">
        <v>97</v>
      </c>
      <c r="Q73" s="77">
        <v>0</v>
      </c>
      <c r="R73" s="77">
        <v>417.10775999999998</v>
      </c>
      <c r="S73" s="78">
        <v>2.9999999999999997E-4</v>
      </c>
      <c r="T73" s="78">
        <v>3.0000000000000001E-3</v>
      </c>
      <c r="U73" s="78">
        <v>5.9999999999999995E-4</v>
      </c>
    </row>
    <row r="74" spans="2:21">
      <c r="B74" t="s">
        <v>570</v>
      </c>
      <c r="C74" t="s">
        <v>571</v>
      </c>
      <c r="D74" t="s">
        <v>100</v>
      </c>
      <c r="E74" t="s">
        <v>123</v>
      </c>
      <c r="F74" t="s">
        <v>373</v>
      </c>
      <c r="G74" t="s">
        <v>343</v>
      </c>
      <c r="H74" t="s">
        <v>212</v>
      </c>
      <c r="I74" t="s">
        <v>213</v>
      </c>
      <c r="J74" t="s">
        <v>374</v>
      </c>
      <c r="K74" s="77">
        <v>4.01</v>
      </c>
      <c r="L74" t="s">
        <v>102</v>
      </c>
      <c r="M74" s="78">
        <v>2.5000000000000001E-2</v>
      </c>
      <c r="N74" s="78">
        <v>4.4999999999999998E-2</v>
      </c>
      <c r="O74" s="77">
        <v>2471487.2999999998</v>
      </c>
      <c r="P74" s="77">
        <v>93.69</v>
      </c>
      <c r="Q74" s="77">
        <v>0</v>
      </c>
      <c r="R74" s="77">
        <v>2315.5364513700001</v>
      </c>
      <c r="S74" s="78">
        <v>8.0000000000000004E-4</v>
      </c>
      <c r="T74" s="78">
        <v>1.6500000000000001E-2</v>
      </c>
      <c r="U74" s="78">
        <v>3.5999999999999999E-3</v>
      </c>
    </row>
    <row r="75" spans="2:21">
      <c r="B75" t="s">
        <v>572</v>
      </c>
      <c r="C75" t="s">
        <v>573</v>
      </c>
      <c r="D75" t="s">
        <v>100</v>
      </c>
      <c r="E75" t="s">
        <v>123</v>
      </c>
      <c r="F75" t="s">
        <v>574</v>
      </c>
      <c r="G75" t="s">
        <v>437</v>
      </c>
      <c r="H75" t="s">
        <v>397</v>
      </c>
      <c r="I75" t="s">
        <v>213</v>
      </c>
      <c r="J75" t="s">
        <v>575</v>
      </c>
      <c r="K75" s="77">
        <v>0.75</v>
      </c>
      <c r="L75" t="s">
        <v>102</v>
      </c>
      <c r="M75" s="78">
        <v>2.4500000000000001E-2</v>
      </c>
      <c r="N75" s="78">
        <v>4.9700000000000001E-2</v>
      </c>
      <c r="O75" s="77">
        <v>350000.03</v>
      </c>
      <c r="P75" s="77">
        <v>98.83</v>
      </c>
      <c r="Q75" s="77">
        <v>0</v>
      </c>
      <c r="R75" s="77">
        <v>345.90502964900003</v>
      </c>
      <c r="S75" s="78">
        <v>8.9999999999999998E-4</v>
      </c>
      <c r="T75" s="78">
        <v>2.5000000000000001E-3</v>
      </c>
      <c r="U75" s="78">
        <v>5.0000000000000001E-4</v>
      </c>
    </row>
    <row r="76" spans="2:21">
      <c r="B76" t="s">
        <v>576</v>
      </c>
      <c r="C76" t="s">
        <v>577</v>
      </c>
      <c r="D76" t="s">
        <v>100</v>
      </c>
      <c r="E76" t="s">
        <v>123</v>
      </c>
      <c r="F76" t="s">
        <v>414</v>
      </c>
      <c r="G76" t="s">
        <v>334</v>
      </c>
      <c r="H76" t="s">
        <v>397</v>
      </c>
      <c r="I76" t="s">
        <v>213</v>
      </c>
      <c r="J76" t="s">
        <v>578</v>
      </c>
      <c r="K76" s="77">
        <v>2.77</v>
      </c>
      <c r="L76" t="s">
        <v>102</v>
      </c>
      <c r="M76" s="78">
        <v>5.6500000000000002E-2</v>
      </c>
      <c r="N76" s="78">
        <v>0.05</v>
      </c>
      <c r="O76" s="77">
        <v>361176.49</v>
      </c>
      <c r="P76" s="77">
        <v>101.94</v>
      </c>
      <c r="Q76" s="77">
        <v>84.479190000000003</v>
      </c>
      <c r="R76" s="77">
        <v>452.66250390599998</v>
      </c>
      <c r="S76" s="78">
        <v>1.5E-3</v>
      </c>
      <c r="T76" s="78">
        <v>3.2000000000000002E-3</v>
      </c>
      <c r="U76" s="78">
        <v>6.9999999999999999E-4</v>
      </c>
    </row>
    <row r="77" spans="2:21">
      <c r="B77" t="s">
        <v>579</v>
      </c>
      <c r="C77" t="s">
        <v>580</v>
      </c>
      <c r="D77" t="s">
        <v>100</v>
      </c>
      <c r="E77" t="s">
        <v>123</v>
      </c>
      <c r="F77" t="s">
        <v>581</v>
      </c>
      <c r="G77" t="s">
        <v>454</v>
      </c>
      <c r="H77" t="s">
        <v>582</v>
      </c>
      <c r="I77" t="s">
        <v>150</v>
      </c>
      <c r="J77" t="s">
        <v>583</v>
      </c>
      <c r="K77" s="77">
        <v>1.67</v>
      </c>
      <c r="L77" t="s">
        <v>102</v>
      </c>
      <c r="M77" s="78">
        <v>2.9399999999999999E-2</v>
      </c>
      <c r="N77" s="78">
        <v>4.9000000000000002E-2</v>
      </c>
      <c r="O77" s="77">
        <v>283929</v>
      </c>
      <c r="P77" s="77">
        <v>99.02</v>
      </c>
      <c r="Q77" s="77">
        <v>0</v>
      </c>
      <c r="R77" s="77">
        <v>281.14649580000003</v>
      </c>
      <c r="S77" s="78">
        <v>1.2999999999999999E-3</v>
      </c>
      <c r="T77" s="78">
        <v>2E-3</v>
      </c>
      <c r="U77" s="78">
        <v>4.0000000000000002E-4</v>
      </c>
    </row>
    <row r="78" spans="2:21">
      <c r="B78" t="s">
        <v>584</v>
      </c>
      <c r="C78" t="s">
        <v>585</v>
      </c>
      <c r="D78" t="s">
        <v>100</v>
      </c>
      <c r="E78" t="s">
        <v>123</v>
      </c>
      <c r="F78" t="s">
        <v>586</v>
      </c>
      <c r="G78" t="s">
        <v>587</v>
      </c>
      <c r="H78" t="s">
        <v>397</v>
      </c>
      <c r="I78" t="s">
        <v>213</v>
      </c>
      <c r="J78" t="s">
        <v>588</v>
      </c>
      <c r="K78" s="77">
        <v>0.84</v>
      </c>
      <c r="L78" t="s">
        <v>102</v>
      </c>
      <c r="M78" s="78">
        <v>2.3599999999999999E-2</v>
      </c>
      <c r="N78" s="78">
        <v>5.7500000000000002E-2</v>
      </c>
      <c r="O78" s="77">
        <v>135325.51999999999</v>
      </c>
      <c r="P78" s="77">
        <v>98.3</v>
      </c>
      <c r="Q78" s="77">
        <v>0</v>
      </c>
      <c r="R78" s="77">
        <v>133.02498616</v>
      </c>
      <c r="S78" s="78">
        <v>1.1999999999999999E-3</v>
      </c>
      <c r="T78" s="78">
        <v>8.9999999999999998E-4</v>
      </c>
      <c r="U78" s="78">
        <v>2.0000000000000001E-4</v>
      </c>
    </row>
    <row r="79" spans="2:21">
      <c r="B79" t="s">
        <v>589</v>
      </c>
      <c r="C79" t="s">
        <v>590</v>
      </c>
      <c r="D79" t="s">
        <v>100</v>
      </c>
      <c r="E79" t="s">
        <v>123</v>
      </c>
      <c r="F79" t="s">
        <v>591</v>
      </c>
      <c r="G79" t="s">
        <v>495</v>
      </c>
      <c r="H79" t="s">
        <v>582</v>
      </c>
      <c r="I79" t="s">
        <v>150</v>
      </c>
      <c r="J79" t="s">
        <v>592</v>
      </c>
      <c r="K79" s="77">
        <v>0.09</v>
      </c>
      <c r="L79" t="s">
        <v>102</v>
      </c>
      <c r="M79" s="78">
        <v>6.4000000000000001E-2</v>
      </c>
      <c r="N79" s="78">
        <v>6.0400000000000002E-2</v>
      </c>
      <c r="O79" s="77">
        <v>69328.63</v>
      </c>
      <c r="P79" s="77">
        <v>102.72</v>
      </c>
      <c r="Q79" s="77">
        <v>0</v>
      </c>
      <c r="R79" s="77">
        <v>71.214368735999997</v>
      </c>
      <c r="S79" s="78">
        <v>2.0000000000000001E-4</v>
      </c>
      <c r="T79" s="78">
        <v>5.0000000000000001E-4</v>
      </c>
      <c r="U79" s="78">
        <v>1E-4</v>
      </c>
    </row>
    <row r="80" spans="2:21">
      <c r="B80" t="s">
        <v>593</v>
      </c>
      <c r="C80" t="s">
        <v>594</v>
      </c>
      <c r="D80" t="s">
        <v>100</v>
      </c>
      <c r="E80" t="s">
        <v>123</v>
      </c>
      <c r="F80" t="s">
        <v>595</v>
      </c>
      <c r="G80" t="s">
        <v>495</v>
      </c>
      <c r="H80" t="s">
        <v>397</v>
      </c>
      <c r="I80" t="s">
        <v>213</v>
      </c>
      <c r="J80" t="s">
        <v>596</v>
      </c>
      <c r="K80" s="77">
        <v>3.29</v>
      </c>
      <c r="L80" t="s">
        <v>102</v>
      </c>
      <c r="M80" s="78">
        <v>3.49E-2</v>
      </c>
      <c r="N80" s="78">
        <v>6.9099999999999995E-2</v>
      </c>
      <c r="O80" s="77">
        <v>395892</v>
      </c>
      <c r="P80" s="77">
        <v>89.91</v>
      </c>
      <c r="Q80" s="77">
        <v>6.9083199999999998</v>
      </c>
      <c r="R80" s="77">
        <v>362.85481720000001</v>
      </c>
      <c r="S80" s="78">
        <v>5.9999999999999995E-4</v>
      </c>
      <c r="T80" s="78">
        <v>2.5999999999999999E-3</v>
      </c>
      <c r="U80" s="78">
        <v>5.9999999999999995E-4</v>
      </c>
    </row>
    <row r="81" spans="2:21">
      <c r="B81" t="s">
        <v>597</v>
      </c>
      <c r="C81" t="s">
        <v>598</v>
      </c>
      <c r="D81" t="s">
        <v>100</v>
      </c>
      <c r="E81" t="s">
        <v>123</v>
      </c>
      <c r="F81" t="s">
        <v>599</v>
      </c>
      <c r="G81" t="s">
        <v>334</v>
      </c>
      <c r="H81" t="s">
        <v>438</v>
      </c>
      <c r="I81" t="s">
        <v>213</v>
      </c>
      <c r="J81" t="s">
        <v>600</v>
      </c>
      <c r="K81" s="77">
        <v>7.17</v>
      </c>
      <c r="L81" t="s">
        <v>102</v>
      </c>
      <c r="M81" s="78">
        <v>4.9399999999999999E-2</v>
      </c>
      <c r="N81" s="78">
        <v>6.4899999999999999E-2</v>
      </c>
      <c r="O81" s="77">
        <v>650000</v>
      </c>
      <c r="P81" s="77">
        <v>91.4</v>
      </c>
      <c r="Q81" s="77">
        <v>0</v>
      </c>
      <c r="R81" s="77">
        <v>594.1</v>
      </c>
      <c r="S81" s="78">
        <v>1.1999999999999999E-3</v>
      </c>
      <c r="T81" s="78">
        <v>4.1999999999999997E-3</v>
      </c>
      <c r="U81" s="78">
        <v>8.9999999999999998E-4</v>
      </c>
    </row>
    <row r="82" spans="2:21">
      <c r="B82" t="s">
        <v>601</v>
      </c>
      <c r="C82" t="s">
        <v>602</v>
      </c>
      <c r="D82" t="s">
        <v>100</v>
      </c>
      <c r="E82" t="s">
        <v>123</v>
      </c>
      <c r="F82" t="s">
        <v>603</v>
      </c>
      <c r="G82" t="s">
        <v>112</v>
      </c>
      <c r="H82" t="s">
        <v>438</v>
      </c>
      <c r="I82" t="s">
        <v>213</v>
      </c>
      <c r="J82" t="s">
        <v>604</v>
      </c>
      <c r="K82" s="77">
        <v>0.5</v>
      </c>
      <c r="L82" t="s">
        <v>102</v>
      </c>
      <c r="M82" s="78">
        <v>5.0999999999999997E-2</v>
      </c>
      <c r="N82" s="78">
        <v>4.4600000000000001E-2</v>
      </c>
      <c r="O82" s="77">
        <v>214285.63</v>
      </c>
      <c r="P82" s="77">
        <v>100.38</v>
      </c>
      <c r="Q82" s="77">
        <v>0</v>
      </c>
      <c r="R82" s="77">
        <v>215.09991539399999</v>
      </c>
      <c r="S82" s="78">
        <v>5.1000000000000004E-3</v>
      </c>
      <c r="T82" s="78">
        <v>1.5E-3</v>
      </c>
      <c r="U82" s="78">
        <v>2.9999999999999997E-4</v>
      </c>
    </row>
    <row r="83" spans="2:21">
      <c r="B83" t="s">
        <v>605</v>
      </c>
      <c r="C83" t="s">
        <v>606</v>
      </c>
      <c r="D83" t="s">
        <v>100</v>
      </c>
      <c r="E83" t="s">
        <v>123</v>
      </c>
      <c r="F83" t="s">
        <v>607</v>
      </c>
      <c r="G83" t="s">
        <v>495</v>
      </c>
      <c r="H83" t="s">
        <v>438</v>
      </c>
      <c r="I83" t="s">
        <v>213</v>
      </c>
      <c r="J83" t="s">
        <v>608</v>
      </c>
      <c r="K83" s="77">
        <v>1.89</v>
      </c>
      <c r="L83" t="s">
        <v>102</v>
      </c>
      <c r="M83" s="78">
        <v>4.8000000000000001E-2</v>
      </c>
      <c r="N83" s="78">
        <v>6.3500000000000001E-2</v>
      </c>
      <c r="O83" s="77">
        <v>629039.06999999995</v>
      </c>
      <c r="P83" s="77">
        <v>98.16</v>
      </c>
      <c r="Q83" s="77">
        <v>0</v>
      </c>
      <c r="R83" s="77">
        <v>617.46475111200004</v>
      </c>
      <c r="S83" s="78">
        <v>1.5E-3</v>
      </c>
      <c r="T83" s="78">
        <v>4.4000000000000003E-3</v>
      </c>
      <c r="U83" s="78">
        <v>1E-3</v>
      </c>
    </row>
    <row r="84" spans="2:21">
      <c r="B84" t="s">
        <v>609</v>
      </c>
      <c r="C84" t="s">
        <v>610</v>
      </c>
      <c r="D84" t="s">
        <v>100</v>
      </c>
      <c r="E84" t="s">
        <v>123</v>
      </c>
      <c r="F84" t="s">
        <v>458</v>
      </c>
      <c r="G84" t="s">
        <v>454</v>
      </c>
      <c r="H84" t="s">
        <v>438</v>
      </c>
      <c r="I84" t="s">
        <v>213</v>
      </c>
      <c r="J84" t="s">
        <v>611</v>
      </c>
      <c r="K84" s="77">
        <v>6.13</v>
      </c>
      <c r="L84" t="s">
        <v>102</v>
      </c>
      <c r="M84" s="78">
        <v>2.64E-2</v>
      </c>
      <c r="N84" s="78">
        <v>5.2200000000000003E-2</v>
      </c>
      <c r="O84" s="77">
        <v>3147254</v>
      </c>
      <c r="P84" s="77">
        <v>86.46</v>
      </c>
      <c r="Q84" s="77">
        <v>0</v>
      </c>
      <c r="R84" s="77">
        <v>2721.1158083999999</v>
      </c>
      <c r="S84" s="78">
        <v>1.9E-3</v>
      </c>
      <c r="T84" s="78">
        <v>1.9300000000000001E-2</v>
      </c>
      <c r="U84" s="78">
        <v>4.1999999999999997E-3</v>
      </c>
    </row>
    <row r="85" spans="2:21">
      <c r="B85" t="s">
        <v>612</v>
      </c>
      <c r="C85" t="s">
        <v>613</v>
      </c>
      <c r="D85" t="s">
        <v>100</v>
      </c>
      <c r="E85" t="s">
        <v>123</v>
      </c>
      <c r="F85" t="s">
        <v>458</v>
      </c>
      <c r="G85" t="s">
        <v>454</v>
      </c>
      <c r="H85" t="s">
        <v>438</v>
      </c>
      <c r="I85" t="s">
        <v>213</v>
      </c>
      <c r="J85" t="s">
        <v>377</v>
      </c>
      <c r="K85" s="77">
        <v>7.74</v>
      </c>
      <c r="L85" t="s">
        <v>102</v>
      </c>
      <c r="M85" s="78">
        <v>2.5000000000000001E-2</v>
      </c>
      <c r="N85" s="78">
        <v>5.4399999999999997E-2</v>
      </c>
      <c r="O85" s="77">
        <v>830000</v>
      </c>
      <c r="P85" s="77">
        <v>80.78</v>
      </c>
      <c r="Q85" s="77">
        <v>0</v>
      </c>
      <c r="R85" s="77">
        <v>670.47400000000005</v>
      </c>
      <c r="S85" s="78">
        <v>5.9999999999999995E-4</v>
      </c>
      <c r="T85" s="78">
        <v>4.7999999999999996E-3</v>
      </c>
      <c r="U85" s="78">
        <v>1E-3</v>
      </c>
    </row>
    <row r="86" spans="2:21">
      <c r="B86" t="s">
        <v>614</v>
      </c>
      <c r="C86" t="s">
        <v>615</v>
      </c>
      <c r="D86" t="s">
        <v>100</v>
      </c>
      <c r="E86" t="s">
        <v>123</v>
      </c>
      <c r="F86" t="s">
        <v>616</v>
      </c>
      <c r="G86" t="s">
        <v>454</v>
      </c>
      <c r="H86" t="s">
        <v>442</v>
      </c>
      <c r="I86" t="s">
        <v>150</v>
      </c>
      <c r="J86" t="s">
        <v>617</v>
      </c>
      <c r="K86" s="77">
        <v>3.16</v>
      </c>
      <c r="L86" t="s">
        <v>102</v>
      </c>
      <c r="M86" s="78">
        <v>1.84E-2</v>
      </c>
      <c r="N86" s="78">
        <v>4.7199999999999999E-2</v>
      </c>
      <c r="O86" s="77">
        <v>783000</v>
      </c>
      <c r="P86" s="77">
        <v>92.04</v>
      </c>
      <c r="Q86" s="77">
        <v>0</v>
      </c>
      <c r="R86" s="77">
        <v>720.67319999999995</v>
      </c>
      <c r="S86" s="78">
        <v>2.5999999999999999E-3</v>
      </c>
      <c r="T86" s="78">
        <v>5.1000000000000004E-3</v>
      </c>
      <c r="U86" s="78">
        <v>1.1000000000000001E-3</v>
      </c>
    </row>
    <row r="87" spans="2:21">
      <c r="B87" t="s">
        <v>618</v>
      </c>
      <c r="C87" t="s">
        <v>619</v>
      </c>
      <c r="D87" t="s">
        <v>100</v>
      </c>
      <c r="E87" t="s">
        <v>123</v>
      </c>
      <c r="F87" t="s">
        <v>620</v>
      </c>
      <c r="G87" t="s">
        <v>495</v>
      </c>
      <c r="H87" t="s">
        <v>438</v>
      </c>
      <c r="I87" t="s">
        <v>213</v>
      </c>
      <c r="J87" t="s">
        <v>617</v>
      </c>
      <c r="K87" s="77">
        <v>4</v>
      </c>
      <c r="L87" t="s">
        <v>102</v>
      </c>
      <c r="M87" s="78">
        <v>4.4999999999999998E-2</v>
      </c>
      <c r="N87" s="78">
        <v>7.3800000000000004E-2</v>
      </c>
      <c r="O87" s="77">
        <v>1481167.37</v>
      </c>
      <c r="P87" s="77">
        <v>90.49</v>
      </c>
      <c r="Q87" s="77">
        <v>0</v>
      </c>
      <c r="R87" s="77">
        <v>1340.3083531130001</v>
      </c>
      <c r="S87" s="78">
        <v>2.5000000000000001E-3</v>
      </c>
      <c r="T87" s="78">
        <v>9.4999999999999998E-3</v>
      </c>
      <c r="U87" s="78">
        <v>2.0999999999999999E-3</v>
      </c>
    </row>
    <row r="88" spans="2:21">
      <c r="B88" t="s">
        <v>621</v>
      </c>
      <c r="C88" t="s">
        <v>622</v>
      </c>
      <c r="D88" t="s">
        <v>100</v>
      </c>
      <c r="E88" t="s">
        <v>123</v>
      </c>
      <c r="F88" t="s">
        <v>620</v>
      </c>
      <c r="G88" t="s">
        <v>495</v>
      </c>
      <c r="H88" t="s">
        <v>438</v>
      </c>
      <c r="I88" t="s">
        <v>213</v>
      </c>
      <c r="J88" t="s">
        <v>623</v>
      </c>
      <c r="K88" s="77">
        <v>1.35</v>
      </c>
      <c r="L88" t="s">
        <v>102</v>
      </c>
      <c r="M88" s="78">
        <v>5.8000000000000003E-2</v>
      </c>
      <c r="N88" s="78">
        <v>6.5699999999999995E-2</v>
      </c>
      <c r="O88" s="77">
        <v>235323.08</v>
      </c>
      <c r="P88" s="77">
        <v>99.62</v>
      </c>
      <c r="Q88" s="77">
        <v>0</v>
      </c>
      <c r="R88" s="77">
        <v>234.428852296</v>
      </c>
      <c r="S88" s="78">
        <v>6.9999999999999999E-4</v>
      </c>
      <c r="T88" s="78">
        <v>1.6999999999999999E-3</v>
      </c>
      <c r="U88" s="78">
        <v>4.0000000000000002E-4</v>
      </c>
    </row>
    <row r="89" spans="2:21">
      <c r="B89" t="s">
        <v>624</v>
      </c>
      <c r="C89" t="s">
        <v>625</v>
      </c>
      <c r="D89" t="s">
        <v>100</v>
      </c>
      <c r="E89" t="s">
        <v>123</v>
      </c>
      <c r="F89" t="s">
        <v>626</v>
      </c>
      <c r="G89" t="s">
        <v>627</v>
      </c>
      <c r="H89" t="s">
        <v>438</v>
      </c>
      <c r="I89" t="s">
        <v>213</v>
      </c>
      <c r="J89" t="s">
        <v>628</v>
      </c>
      <c r="K89" s="77">
        <v>2.1800000000000002</v>
      </c>
      <c r="L89" t="s">
        <v>102</v>
      </c>
      <c r="M89" s="78">
        <v>2.29E-2</v>
      </c>
      <c r="N89" s="78">
        <v>5.0900000000000001E-2</v>
      </c>
      <c r="O89" s="77">
        <v>943153.89</v>
      </c>
      <c r="P89" s="77">
        <v>94.47</v>
      </c>
      <c r="Q89" s="77">
        <v>0</v>
      </c>
      <c r="R89" s="77">
        <v>890.99747988299998</v>
      </c>
      <c r="S89" s="78">
        <v>1.9E-3</v>
      </c>
      <c r="T89" s="78">
        <v>6.3E-3</v>
      </c>
      <c r="U89" s="78">
        <v>1.4E-3</v>
      </c>
    </row>
    <row r="90" spans="2:21">
      <c r="B90" t="s">
        <v>629</v>
      </c>
      <c r="C90" t="s">
        <v>630</v>
      </c>
      <c r="D90" t="s">
        <v>100</v>
      </c>
      <c r="E90" t="s">
        <v>123</v>
      </c>
      <c r="F90" t="s">
        <v>462</v>
      </c>
      <c r="G90" t="s">
        <v>454</v>
      </c>
      <c r="H90" t="s">
        <v>438</v>
      </c>
      <c r="I90" t="s">
        <v>213</v>
      </c>
      <c r="J90" t="s">
        <v>631</v>
      </c>
      <c r="K90" s="77">
        <v>4.53</v>
      </c>
      <c r="L90" t="s">
        <v>102</v>
      </c>
      <c r="M90" s="78">
        <v>7.0000000000000007E-2</v>
      </c>
      <c r="N90" s="78">
        <v>5.8400000000000001E-2</v>
      </c>
      <c r="O90" s="77">
        <v>495000</v>
      </c>
      <c r="P90" s="77">
        <v>104.68</v>
      </c>
      <c r="Q90" s="77">
        <v>0</v>
      </c>
      <c r="R90" s="77">
        <v>518.16600000000005</v>
      </c>
      <c r="S90" s="78">
        <v>2.5000000000000001E-3</v>
      </c>
      <c r="T90" s="78">
        <v>3.7000000000000002E-3</v>
      </c>
      <c r="U90" s="78">
        <v>8.0000000000000004E-4</v>
      </c>
    </row>
    <row r="91" spans="2:21">
      <c r="B91" t="s">
        <v>632</v>
      </c>
      <c r="C91" t="s">
        <v>633</v>
      </c>
      <c r="D91" t="s">
        <v>100</v>
      </c>
      <c r="E91" t="s">
        <v>123</v>
      </c>
      <c r="F91" t="s">
        <v>634</v>
      </c>
      <c r="G91" t="s">
        <v>495</v>
      </c>
      <c r="H91" t="s">
        <v>438</v>
      </c>
      <c r="I91" t="s">
        <v>213</v>
      </c>
      <c r="J91" t="s">
        <v>635</v>
      </c>
      <c r="K91" s="77">
        <v>1.47</v>
      </c>
      <c r="L91" t="s">
        <v>102</v>
      </c>
      <c r="M91" s="78">
        <v>3.9300000000000002E-2</v>
      </c>
      <c r="N91" s="78">
        <v>0.1198</v>
      </c>
      <c r="O91" s="77">
        <v>2283185</v>
      </c>
      <c r="P91" s="77">
        <v>90.97</v>
      </c>
      <c r="Q91" s="77">
        <v>0</v>
      </c>
      <c r="R91" s="77">
        <v>2077.0133944999998</v>
      </c>
      <c r="S91" s="78">
        <v>2E-3</v>
      </c>
      <c r="T91" s="78">
        <v>1.4800000000000001E-2</v>
      </c>
      <c r="U91" s="78">
        <v>3.2000000000000002E-3</v>
      </c>
    </row>
    <row r="92" spans="2:21">
      <c r="B92" t="s">
        <v>636</v>
      </c>
      <c r="C92" t="s">
        <v>637</v>
      </c>
      <c r="D92" t="s">
        <v>100</v>
      </c>
      <c r="E92" t="s">
        <v>123</v>
      </c>
      <c r="F92" t="s">
        <v>638</v>
      </c>
      <c r="G92" t="s">
        <v>639</v>
      </c>
      <c r="H92" t="s">
        <v>438</v>
      </c>
      <c r="I92" t="s">
        <v>213</v>
      </c>
      <c r="J92" t="s">
        <v>640</v>
      </c>
      <c r="K92" s="77">
        <v>0.54</v>
      </c>
      <c r="L92" t="s">
        <v>102</v>
      </c>
      <c r="M92" s="78">
        <v>2.4E-2</v>
      </c>
      <c r="N92" s="78">
        <v>5.9499999999999997E-2</v>
      </c>
      <c r="O92" s="77">
        <v>328025.92</v>
      </c>
      <c r="P92" s="77">
        <v>98.35</v>
      </c>
      <c r="Q92" s="77">
        <v>0</v>
      </c>
      <c r="R92" s="77">
        <v>322.61349231999998</v>
      </c>
      <c r="S92" s="78">
        <v>3.5000000000000001E-3</v>
      </c>
      <c r="T92" s="78">
        <v>2.3E-3</v>
      </c>
      <c r="U92" s="78">
        <v>5.0000000000000001E-4</v>
      </c>
    </row>
    <row r="93" spans="2:21">
      <c r="B93" t="s">
        <v>641</v>
      </c>
      <c r="C93" t="s">
        <v>642</v>
      </c>
      <c r="D93" t="s">
        <v>100</v>
      </c>
      <c r="E93" t="s">
        <v>123</v>
      </c>
      <c r="F93" t="s">
        <v>638</v>
      </c>
      <c r="G93" t="s">
        <v>639</v>
      </c>
      <c r="H93" t="s">
        <v>438</v>
      </c>
      <c r="I93" t="s">
        <v>213</v>
      </c>
      <c r="J93" t="s">
        <v>643</v>
      </c>
      <c r="K93" s="77">
        <v>1.6</v>
      </c>
      <c r="L93" t="s">
        <v>102</v>
      </c>
      <c r="M93" s="78">
        <v>2.75E-2</v>
      </c>
      <c r="N93" s="78">
        <v>5.5899999999999998E-2</v>
      </c>
      <c r="O93" s="77">
        <v>552384.72</v>
      </c>
      <c r="P93" s="77">
        <v>96.59</v>
      </c>
      <c r="Q93" s="77">
        <v>0</v>
      </c>
      <c r="R93" s="77">
        <v>533.54840104799996</v>
      </c>
      <c r="S93" s="78">
        <v>1.8E-3</v>
      </c>
      <c r="T93" s="78">
        <v>3.8E-3</v>
      </c>
      <c r="U93" s="78">
        <v>8.0000000000000004E-4</v>
      </c>
    </row>
    <row r="94" spans="2:21">
      <c r="B94" t="s">
        <v>644</v>
      </c>
      <c r="C94" t="s">
        <v>645</v>
      </c>
      <c r="D94" t="s">
        <v>100</v>
      </c>
      <c r="E94" t="s">
        <v>123</v>
      </c>
      <c r="F94" t="s">
        <v>646</v>
      </c>
      <c r="G94" t="s">
        <v>127</v>
      </c>
      <c r="H94" t="s">
        <v>335</v>
      </c>
      <c r="I94" t="s">
        <v>213</v>
      </c>
      <c r="J94" t="s">
        <v>647</v>
      </c>
      <c r="K94" s="77">
        <v>2.37</v>
      </c>
      <c r="L94" t="s">
        <v>102</v>
      </c>
      <c r="M94" s="78">
        <v>5.7000000000000002E-2</v>
      </c>
      <c r="N94" s="78">
        <v>6.3899999999999998E-2</v>
      </c>
      <c r="O94" s="77">
        <v>626000</v>
      </c>
      <c r="P94" s="77">
        <v>98.88</v>
      </c>
      <c r="Q94" s="77">
        <v>0</v>
      </c>
      <c r="R94" s="77">
        <v>618.98879999999997</v>
      </c>
      <c r="S94" s="78">
        <v>1.6000000000000001E-3</v>
      </c>
      <c r="T94" s="78">
        <v>4.4000000000000003E-3</v>
      </c>
      <c r="U94" s="78">
        <v>1E-3</v>
      </c>
    </row>
    <row r="95" spans="2:21">
      <c r="B95" t="s">
        <v>648</v>
      </c>
      <c r="C95" t="s">
        <v>649</v>
      </c>
      <c r="D95" t="s">
        <v>100</v>
      </c>
      <c r="E95" t="s">
        <v>123</v>
      </c>
      <c r="F95" t="s">
        <v>650</v>
      </c>
      <c r="G95" t="s">
        <v>112</v>
      </c>
      <c r="H95" t="s">
        <v>335</v>
      </c>
      <c r="I95" t="s">
        <v>213</v>
      </c>
      <c r="J95" t="s">
        <v>651</v>
      </c>
      <c r="K95" s="77">
        <v>3.55</v>
      </c>
      <c r="L95" t="s">
        <v>102</v>
      </c>
      <c r="M95" s="78">
        <v>0.04</v>
      </c>
      <c r="N95" s="78">
        <v>5.1299999999999998E-2</v>
      </c>
      <c r="O95" s="77">
        <v>660000</v>
      </c>
      <c r="P95" s="77">
        <v>98.13</v>
      </c>
      <c r="Q95" s="77">
        <v>0</v>
      </c>
      <c r="R95" s="77">
        <v>647.65800000000002</v>
      </c>
      <c r="S95" s="78">
        <v>8.9999999999999998E-4</v>
      </c>
      <c r="T95" s="78">
        <v>4.5999999999999999E-3</v>
      </c>
      <c r="U95" s="78">
        <v>1E-3</v>
      </c>
    </row>
    <row r="96" spans="2:21">
      <c r="B96" t="s">
        <v>652</v>
      </c>
      <c r="C96" t="s">
        <v>653</v>
      </c>
      <c r="D96" t="s">
        <v>100</v>
      </c>
      <c r="E96" t="s">
        <v>123</v>
      </c>
      <c r="F96" t="s">
        <v>654</v>
      </c>
      <c r="G96" t="s">
        <v>474</v>
      </c>
      <c r="H96" t="s">
        <v>335</v>
      </c>
      <c r="I96" t="s">
        <v>213</v>
      </c>
      <c r="J96" t="s">
        <v>655</v>
      </c>
      <c r="K96" s="77">
        <v>1.56</v>
      </c>
      <c r="L96" t="s">
        <v>102</v>
      </c>
      <c r="M96" s="78">
        <v>4.7500000000000001E-2</v>
      </c>
      <c r="N96" s="78">
        <v>6.9500000000000006E-2</v>
      </c>
      <c r="O96" s="77">
        <v>1134958.81</v>
      </c>
      <c r="P96" s="77">
        <v>98.16</v>
      </c>
      <c r="Q96" s="77">
        <v>0</v>
      </c>
      <c r="R96" s="77">
        <v>1114.0755678959999</v>
      </c>
      <c r="S96" s="78">
        <v>2.0999999999999999E-3</v>
      </c>
      <c r="T96" s="78">
        <v>7.9000000000000008E-3</v>
      </c>
      <c r="U96" s="78">
        <v>1.6999999999999999E-3</v>
      </c>
    </row>
    <row r="97" spans="2:21">
      <c r="B97" t="s">
        <v>656</v>
      </c>
      <c r="C97" t="s">
        <v>657</v>
      </c>
      <c r="D97" t="s">
        <v>100</v>
      </c>
      <c r="E97" t="s">
        <v>123</v>
      </c>
      <c r="F97" t="s">
        <v>658</v>
      </c>
      <c r="G97" t="s">
        <v>519</v>
      </c>
      <c r="H97" t="s">
        <v>335</v>
      </c>
      <c r="I97" t="s">
        <v>213</v>
      </c>
      <c r="J97" t="s">
        <v>659</v>
      </c>
      <c r="K97" s="77">
        <v>0.99</v>
      </c>
      <c r="L97" t="s">
        <v>102</v>
      </c>
      <c r="M97" s="78">
        <v>5.8999999999999997E-2</v>
      </c>
      <c r="N97" s="78">
        <v>5.45E-2</v>
      </c>
      <c r="O97" s="77">
        <v>297265.34000000003</v>
      </c>
      <c r="P97" s="77">
        <v>100.49</v>
      </c>
      <c r="Q97" s="77">
        <v>314.80399999999997</v>
      </c>
      <c r="R97" s="77">
        <v>613.52594016600005</v>
      </c>
      <c r="S97" s="78">
        <v>1.1000000000000001E-3</v>
      </c>
      <c r="T97" s="78">
        <v>4.4000000000000003E-3</v>
      </c>
      <c r="U97" s="78">
        <v>8.9999999999999998E-4</v>
      </c>
    </row>
    <row r="98" spans="2:21">
      <c r="B98" t="s">
        <v>660</v>
      </c>
      <c r="C98" t="s">
        <v>661</v>
      </c>
      <c r="D98" t="s">
        <v>100</v>
      </c>
      <c r="E98" t="s">
        <v>123</v>
      </c>
      <c r="F98" t="s">
        <v>658</v>
      </c>
      <c r="G98" t="s">
        <v>519</v>
      </c>
      <c r="H98" t="s">
        <v>335</v>
      </c>
      <c r="I98" t="s">
        <v>213</v>
      </c>
      <c r="J98" t="s">
        <v>662</v>
      </c>
      <c r="K98" s="77">
        <v>4.16</v>
      </c>
      <c r="L98" t="s">
        <v>102</v>
      </c>
      <c r="M98" s="78">
        <v>0.05</v>
      </c>
      <c r="N98" s="78">
        <v>6.1499999999999999E-2</v>
      </c>
      <c r="O98" s="77">
        <v>1105312.8500000001</v>
      </c>
      <c r="P98" s="77">
        <v>97.04</v>
      </c>
      <c r="Q98" s="77">
        <v>0</v>
      </c>
      <c r="R98" s="77">
        <v>1072.5955896400001</v>
      </c>
      <c r="S98" s="78">
        <v>1.1000000000000001E-3</v>
      </c>
      <c r="T98" s="78">
        <v>7.6E-3</v>
      </c>
      <c r="U98" s="78">
        <v>1.6999999999999999E-3</v>
      </c>
    </row>
    <row r="99" spans="2:21">
      <c r="B99" t="s">
        <v>663</v>
      </c>
      <c r="C99" t="s">
        <v>664</v>
      </c>
      <c r="D99" t="s">
        <v>100</v>
      </c>
      <c r="E99" t="s">
        <v>123</v>
      </c>
      <c r="F99" t="s">
        <v>607</v>
      </c>
      <c r="G99" t="s">
        <v>495</v>
      </c>
      <c r="H99" t="s">
        <v>335</v>
      </c>
      <c r="I99" t="s">
        <v>213</v>
      </c>
      <c r="J99" t="s">
        <v>665</v>
      </c>
      <c r="K99" s="77">
        <v>2.77</v>
      </c>
      <c r="L99" t="s">
        <v>102</v>
      </c>
      <c r="M99" s="78">
        <v>4.3499999999999997E-2</v>
      </c>
      <c r="N99" s="78">
        <v>7.51E-2</v>
      </c>
      <c r="O99" s="77">
        <v>896311</v>
      </c>
      <c r="P99" s="77">
        <v>93.77</v>
      </c>
      <c r="Q99" s="77">
        <v>0</v>
      </c>
      <c r="R99" s="77">
        <v>840.47082469999998</v>
      </c>
      <c r="S99" s="78">
        <v>1.8E-3</v>
      </c>
      <c r="T99" s="78">
        <v>6.0000000000000001E-3</v>
      </c>
      <c r="U99" s="78">
        <v>1.2999999999999999E-3</v>
      </c>
    </row>
    <row r="100" spans="2:21">
      <c r="B100" t="s">
        <v>666</v>
      </c>
      <c r="C100" t="s">
        <v>667</v>
      </c>
      <c r="D100" t="s">
        <v>100</v>
      </c>
      <c r="E100" t="s">
        <v>123</v>
      </c>
      <c r="F100" t="s">
        <v>668</v>
      </c>
      <c r="G100" t="s">
        <v>495</v>
      </c>
      <c r="H100" t="s">
        <v>475</v>
      </c>
      <c r="I100" t="s">
        <v>150</v>
      </c>
      <c r="J100" t="s">
        <v>669</v>
      </c>
      <c r="K100" s="77">
        <v>1.34</v>
      </c>
      <c r="L100" t="s">
        <v>102</v>
      </c>
      <c r="M100" s="78">
        <v>3.95E-2</v>
      </c>
      <c r="N100" s="78">
        <v>7.4499999999999997E-2</v>
      </c>
      <c r="O100" s="77">
        <v>736422</v>
      </c>
      <c r="P100" s="77">
        <v>95.99</v>
      </c>
      <c r="Q100" s="77">
        <v>0</v>
      </c>
      <c r="R100" s="77">
        <v>706.89147779999996</v>
      </c>
      <c r="S100" s="78">
        <v>1.1999999999999999E-3</v>
      </c>
      <c r="T100" s="78">
        <v>5.0000000000000001E-3</v>
      </c>
      <c r="U100" s="78">
        <v>1.1000000000000001E-3</v>
      </c>
    </row>
    <row r="101" spans="2:21">
      <c r="B101" t="s">
        <v>670</v>
      </c>
      <c r="C101" t="s">
        <v>671</v>
      </c>
      <c r="D101" t="s">
        <v>100</v>
      </c>
      <c r="E101" t="s">
        <v>123</v>
      </c>
      <c r="F101" t="s">
        <v>672</v>
      </c>
      <c r="G101" t="s">
        <v>514</v>
      </c>
      <c r="H101" t="s">
        <v>496</v>
      </c>
      <c r="I101" t="s">
        <v>150</v>
      </c>
      <c r="J101" t="s">
        <v>673</v>
      </c>
      <c r="K101" s="77">
        <v>0.01</v>
      </c>
      <c r="L101" t="s">
        <v>102</v>
      </c>
      <c r="M101" s="78">
        <v>4.65E-2</v>
      </c>
      <c r="N101" s="78">
        <v>0.1847</v>
      </c>
      <c r="O101" s="77">
        <v>0</v>
      </c>
      <c r="P101" s="77">
        <v>0</v>
      </c>
      <c r="Q101" s="77">
        <v>298.67372</v>
      </c>
      <c r="R101" s="77">
        <v>298.67372</v>
      </c>
      <c r="S101" s="78">
        <v>0</v>
      </c>
      <c r="T101" s="78">
        <v>2.0999999999999999E-3</v>
      </c>
      <c r="U101" s="78">
        <v>5.0000000000000001E-4</v>
      </c>
    </row>
    <row r="102" spans="2:21">
      <c r="B102" t="s">
        <v>674</v>
      </c>
      <c r="C102" t="s">
        <v>675</v>
      </c>
      <c r="D102" t="s">
        <v>100</v>
      </c>
      <c r="E102" t="s">
        <v>123</v>
      </c>
      <c r="F102" t="s">
        <v>676</v>
      </c>
      <c r="G102" t="s">
        <v>546</v>
      </c>
      <c r="H102" t="s">
        <v>496</v>
      </c>
      <c r="I102" t="s">
        <v>150</v>
      </c>
      <c r="J102" t="s">
        <v>677</v>
      </c>
      <c r="K102" s="77">
        <v>5.0599999999999996</v>
      </c>
      <c r="L102" t="s">
        <v>102</v>
      </c>
      <c r="M102" s="78">
        <v>7.4999999999999997E-3</v>
      </c>
      <c r="N102" s="78">
        <v>4.5199999999999997E-2</v>
      </c>
      <c r="O102" s="77">
        <v>699000</v>
      </c>
      <c r="P102" s="77">
        <v>83.2</v>
      </c>
      <c r="Q102" s="77">
        <v>0</v>
      </c>
      <c r="R102" s="77">
        <v>581.56799999999998</v>
      </c>
      <c r="S102" s="78">
        <v>1.2999999999999999E-3</v>
      </c>
      <c r="T102" s="78">
        <v>4.1000000000000003E-3</v>
      </c>
      <c r="U102" s="78">
        <v>8.9999999999999998E-4</v>
      </c>
    </row>
    <row r="103" spans="2:21">
      <c r="B103" t="s">
        <v>678</v>
      </c>
      <c r="C103" t="s">
        <v>679</v>
      </c>
      <c r="D103" t="s">
        <v>100</v>
      </c>
      <c r="E103" t="s">
        <v>123</v>
      </c>
      <c r="F103" t="s">
        <v>680</v>
      </c>
      <c r="G103" t="s">
        <v>546</v>
      </c>
      <c r="H103" t="s">
        <v>501</v>
      </c>
      <c r="I103" t="s">
        <v>213</v>
      </c>
      <c r="J103" t="s">
        <v>681</v>
      </c>
      <c r="K103" s="77">
        <v>4.0599999999999996</v>
      </c>
      <c r="L103" t="s">
        <v>102</v>
      </c>
      <c r="M103" s="78">
        <v>2.5000000000000001E-3</v>
      </c>
      <c r="N103" s="78">
        <v>5.4800000000000001E-2</v>
      </c>
      <c r="O103" s="77">
        <v>358000</v>
      </c>
      <c r="P103" s="77">
        <v>81.400000000000006</v>
      </c>
      <c r="Q103" s="77">
        <v>0</v>
      </c>
      <c r="R103" s="77">
        <v>291.41199999999998</v>
      </c>
      <c r="S103" s="78">
        <v>5.9999999999999995E-4</v>
      </c>
      <c r="T103" s="78">
        <v>2.0999999999999999E-3</v>
      </c>
      <c r="U103" s="78">
        <v>4.0000000000000002E-4</v>
      </c>
    </row>
    <row r="104" spans="2:21">
      <c r="B104" t="s">
        <v>682</v>
      </c>
      <c r="C104" t="s">
        <v>683</v>
      </c>
      <c r="D104" t="s">
        <v>100</v>
      </c>
      <c r="E104" t="s">
        <v>123</v>
      </c>
      <c r="F104" t="s">
        <v>684</v>
      </c>
      <c r="G104" t="s">
        <v>495</v>
      </c>
      <c r="H104" t="s">
        <v>501</v>
      </c>
      <c r="I104" t="s">
        <v>213</v>
      </c>
      <c r="J104" t="s">
        <v>685</v>
      </c>
      <c r="K104" s="77">
        <v>0.98</v>
      </c>
      <c r="L104" t="s">
        <v>102</v>
      </c>
      <c r="M104" s="78">
        <v>0.05</v>
      </c>
      <c r="N104" s="78">
        <v>6.1400000000000003E-2</v>
      </c>
      <c r="O104" s="77">
        <v>43143.45</v>
      </c>
      <c r="P104" s="77">
        <v>99.02</v>
      </c>
      <c r="Q104" s="77">
        <v>1.77319</v>
      </c>
      <c r="R104" s="77">
        <v>44.493834190000001</v>
      </c>
      <c r="S104" s="78">
        <v>1.6000000000000001E-3</v>
      </c>
      <c r="T104" s="78">
        <v>2.9999999999999997E-4</v>
      </c>
      <c r="U104" s="78">
        <v>1E-4</v>
      </c>
    </row>
    <row r="105" spans="2:21">
      <c r="B105" t="s">
        <v>686</v>
      </c>
      <c r="C105" t="s">
        <v>687</v>
      </c>
      <c r="D105" t="s">
        <v>100</v>
      </c>
      <c r="E105" t="s">
        <v>123</v>
      </c>
      <c r="F105" t="s">
        <v>684</v>
      </c>
      <c r="G105" t="s">
        <v>495</v>
      </c>
      <c r="H105" t="s">
        <v>501</v>
      </c>
      <c r="I105" t="s">
        <v>213</v>
      </c>
      <c r="J105" t="s">
        <v>688</v>
      </c>
      <c r="K105" s="77">
        <v>3.04</v>
      </c>
      <c r="L105" t="s">
        <v>102</v>
      </c>
      <c r="M105" s="78">
        <v>6.8000000000000005E-2</v>
      </c>
      <c r="N105" s="78">
        <v>7.0900000000000005E-2</v>
      </c>
      <c r="O105" s="77">
        <v>932000</v>
      </c>
      <c r="P105" s="77">
        <v>99.49</v>
      </c>
      <c r="Q105" s="77">
        <v>26.044930000000001</v>
      </c>
      <c r="R105" s="77">
        <v>953.29173000000003</v>
      </c>
      <c r="S105" s="78">
        <v>3.0000000000000001E-3</v>
      </c>
      <c r="T105" s="78">
        <v>6.7999999999999996E-3</v>
      </c>
      <c r="U105" s="78">
        <v>1.5E-3</v>
      </c>
    </row>
    <row r="106" spans="2:21">
      <c r="B106" t="s">
        <v>689</v>
      </c>
      <c r="C106" t="s">
        <v>690</v>
      </c>
      <c r="D106" t="s">
        <v>100</v>
      </c>
      <c r="E106" t="s">
        <v>123</v>
      </c>
      <c r="F106" t="s">
        <v>691</v>
      </c>
      <c r="G106" t="s">
        <v>519</v>
      </c>
      <c r="H106" t="s">
        <v>496</v>
      </c>
      <c r="I106" t="s">
        <v>150</v>
      </c>
      <c r="J106" t="s">
        <v>692</v>
      </c>
      <c r="K106" s="77">
        <v>2.1</v>
      </c>
      <c r="L106" t="s">
        <v>102</v>
      </c>
      <c r="M106" s="78">
        <v>3.2899999999999999E-2</v>
      </c>
      <c r="N106" s="78">
        <v>5.7599999999999998E-2</v>
      </c>
      <c r="O106" s="77">
        <v>699166.64</v>
      </c>
      <c r="P106" s="77">
        <v>95.95</v>
      </c>
      <c r="Q106" s="77">
        <v>0</v>
      </c>
      <c r="R106" s="77">
        <v>670.85039108000001</v>
      </c>
      <c r="S106" s="78">
        <v>1.1000000000000001E-3</v>
      </c>
      <c r="T106" s="78">
        <v>4.7999999999999996E-3</v>
      </c>
      <c r="U106" s="78">
        <v>1E-3</v>
      </c>
    </row>
    <row r="107" spans="2:21">
      <c r="B107" t="s">
        <v>693</v>
      </c>
      <c r="C107" t="s">
        <v>694</v>
      </c>
      <c r="D107" t="s">
        <v>100</v>
      </c>
      <c r="E107" t="s">
        <v>123</v>
      </c>
      <c r="F107" t="s">
        <v>695</v>
      </c>
      <c r="G107" t="s">
        <v>495</v>
      </c>
      <c r="H107" t="s">
        <v>501</v>
      </c>
      <c r="I107" t="s">
        <v>213</v>
      </c>
      <c r="J107" t="s">
        <v>377</v>
      </c>
      <c r="K107" s="77">
        <v>0.99</v>
      </c>
      <c r="L107" t="s">
        <v>102</v>
      </c>
      <c r="M107" s="78">
        <v>6.9000000000000006E-2</v>
      </c>
      <c r="N107" s="78">
        <v>6.9500000000000006E-2</v>
      </c>
      <c r="O107" s="77">
        <v>165000</v>
      </c>
      <c r="P107" s="77">
        <v>99.59</v>
      </c>
      <c r="Q107" s="77">
        <v>175.56</v>
      </c>
      <c r="R107" s="77">
        <v>339.88350000000003</v>
      </c>
      <c r="S107" s="78">
        <v>2.2000000000000001E-3</v>
      </c>
      <c r="T107" s="78">
        <v>2.3999999999999998E-3</v>
      </c>
      <c r="U107" s="78">
        <v>5.0000000000000001E-4</v>
      </c>
    </row>
    <row r="108" spans="2:21">
      <c r="B108" t="s">
        <v>696</v>
      </c>
      <c r="C108" t="s">
        <v>697</v>
      </c>
      <c r="D108" t="s">
        <v>100</v>
      </c>
      <c r="E108" t="s">
        <v>123</v>
      </c>
      <c r="F108" t="s">
        <v>698</v>
      </c>
      <c r="G108" t="s">
        <v>495</v>
      </c>
      <c r="H108" t="s">
        <v>496</v>
      </c>
      <c r="I108" t="s">
        <v>150</v>
      </c>
      <c r="J108" t="s">
        <v>623</v>
      </c>
      <c r="K108" s="77">
        <v>2.4700000000000002</v>
      </c>
      <c r="L108" t="s">
        <v>102</v>
      </c>
      <c r="M108" s="78">
        <v>5.6500000000000002E-2</v>
      </c>
      <c r="N108" s="78">
        <v>7.9100000000000004E-2</v>
      </c>
      <c r="O108" s="77">
        <v>473144.18</v>
      </c>
      <c r="P108" s="77">
        <v>95.1</v>
      </c>
      <c r="Q108" s="77">
        <v>0</v>
      </c>
      <c r="R108" s="77">
        <v>449.96011518</v>
      </c>
      <c r="S108" s="78">
        <v>1.2999999999999999E-3</v>
      </c>
      <c r="T108" s="78">
        <v>3.2000000000000002E-3</v>
      </c>
      <c r="U108" s="78">
        <v>6.9999999999999999E-4</v>
      </c>
    </row>
    <row r="109" spans="2:21">
      <c r="B109" t="s">
        <v>699</v>
      </c>
      <c r="C109" t="s">
        <v>700</v>
      </c>
      <c r="D109" t="s">
        <v>100</v>
      </c>
      <c r="E109" t="s">
        <v>123</v>
      </c>
      <c r="F109" t="s">
        <v>698</v>
      </c>
      <c r="G109" t="s">
        <v>495</v>
      </c>
      <c r="H109" t="s">
        <v>501</v>
      </c>
      <c r="I109" t="s">
        <v>213</v>
      </c>
      <c r="J109" t="s">
        <v>701</v>
      </c>
      <c r="K109" s="77">
        <v>3.06</v>
      </c>
      <c r="L109" t="s">
        <v>102</v>
      </c>
      <c r="M109" s="78">
        <v>7.2400000000000006E-2</v>
      </c>
      <c r="N109" s="78">
        <v>8.5900000000000004E-2</v>
      </c>
      <c r="O109" s="77">
        <v>673000</v>
      </c>
      <c r="P109" s="77">
        <v>98.92</v>
      </c>
      <c r="Q109" s="77">
        <v>0</v>
      </c>
      <c r="R109" s="77">
        <v>665.73159999999996</v>
      </c>
      <c r="S109" s="78">
        <v>2.5999999999999999E-3</v>
      </c>
      <c r="T109" s="78">
        <v>4.7000000000000002E-3</v>
      </c>
      <c r="U109" s="78">
        <v>1E-3</v>
      </c>
    </row>
    <row r="110" spans="2:21">
      <c r="B110" t="s">
        <v>702</v>
      </c>
      <c r="C110" t="s">
        <v>703</v>
      </c>
      <c r="D110" t="s">
        <v>100</v>
      </c>
      <c r="E110" t="s">
        <v>123</v>
      </c>
      <c r="F110" t="s">
        <v>704</v>
      </c>
      <c r="G110" t="s">
        <v>639</v>
      </c>
      <c r="H110" t="s">
        <v>496</v>
      </c>
      <c r="I110" t="s">
        <v>150</v>
      </c>
      <c r="J110" t="s">
        <v>705</v>
      </c>
      <c r="K110" s="77">
        <v>0.54</v>
      </c>
      <c r="L110" t="s">
        <v>102</v>
      </c>
      <c r="M110" s="78">
        <v>2.2499999999999999E-2</v>
      </c>
      <c r="N110" s="78">
        <v>4.5499999999999999E-2</v>
      </c>
      <c r="O110" s="77">
        <v>268.02999999999997</v>
      </c>
      <c r="P110" s="77">
        <v>98.95</v>
      </c>
      <c r="Q110" s="77">
        <v>0</v>
      </c>
      <c r="R110" s="77">
        <v>0.26521568499999998</v>
      </c>
      <c r="S110" s="78">
        <v>0</v>
      </c>
      <c r="T110" s="78">
        <v>0</v>
      </c>
      <c r="U110" s="78">
        <v>0</v>
      </c>
    </row>
    <row r="111" spans="2:21">
      <c r="B111" t="s">
        <v>706</v>
      </c>
      <c r="C111" t="s">
        <v>707</v>
      </c>
      <c r="D111" t="s">
        <v>100</v>
      </c>
      <c r="E111" t="s">
        <v>123</v>
      </c>
      <c r="F111" t="s">
        <v>513</v>
      </c>
      <c r="G111" t="s">
        <v>514</v>
      </c>
      <c r="H111" t="s">
        <v>523</v>
      </c>
      <c r="I111" t="s">
        <v>150</v>
      </c>
      <c r="J111" t="s">
        <v>708</v>
      </c>
      <c r="K111" s="77">
        <v>2.09</v>
      </c>
      <c r="L111" t="s">
        <v>102</v>
      </c>
      <c r="M111" s="78">
        <v>3.5000000000000003E-2</v>
      </c>
      <c r="N111" s="78">
        <v>6.8900000000000003E-2</v>
      </c>
      <c r="O111" s="77">
        <v>1256000</v>
      </c>
      <c r="P111" s="77">
        <v>94.3</v>
      </c>
      <c r="Q111" s="77">
        <v>0</v>
      </c>
      <c r="R111" s="77">
        <v>1184.4079999999999</v>
      </c>
      <c r="S111" s="78">
        <v>5.0000000000000001E-3</v>
      </c>
      <c r="T111" s="78">
        <v>8.3999999999999995E-3</v>
      </c>
      <c r="U111" s="78">
        <v>1.8E-3</v>
      </c>
    </row>
    <row r="112" spans="2:21">
      <c r="B112" t="s">
        <v>709</v>
      </c>
      <c r="C112" t="s">
        <v>710</v>
      </c>
      <c r="D112" t="s">
        <v>100</v>
      </c>
      <c r="E112" t="s">
        <v>123</v>
      </c>
      <c r="F112" t="s">
        <v>518</v>
      </c>
      <c r="G112" t="s">
        <v>519</v>
      </c>
      <c r="H112" t="s">
        <v>515</v>
      </c>
      <c r="I112" t="s">
        <v>213</v>
      </c>
      <c r="J112" t="s">
        <v>711</v>
      </c>
      <c r="K112" s="77">
        <v>3.97</v>
      </c>
      <c r="L112" t="s">
        <v>102</v>
      </c>
      <c r="M112" s="78">
        <v>2.5000000000000001E-2</v>
      </c>
      <c r="N112" s="78">
        <v>5.9700000000000003E-2</v>
      </c>
      <c r="O112" s="77">
        <v>1072000</v>
      </c>
      <c r="P112" s="77">
        <v>88.16</v>
      </c>
      <c r="Q112" s="77">
        <v>0</v>
      </c>
      <c r="R112" s="77">
        <v>945.0752</v>
      </c>
      <c r="S112" s="78">
        <v>1.2999999999999999E-3</v>
      </c>
      <c r="T112" s="78">
        <v>6.7000000000000002E-3</v>
      </c>
      <c r="U112" s="78">
        <v>1.5E-3</v>
      </c>
    </row>
    <row r="113" spans="2:21">
      <c r="B113" t="s">
        <v>712</v>
      </c>
      <c r="C113" t="s">
        <v>713</v>
      </c>
      <c r="D113" t="s">
        <v>100</v>
      </c>
      <c r="E113" t="s">
        <v>123</v>
      </c>
      <c r="F113" t="s">
        <v>714</v>
      </c>
      <c r="G113" t="s">
        <v>474</v>
      </c>
      <c r="H113" t="s">
        <v>523</v>
      </c>
      <c r="I113" t="s">
        <v>150</v>
      </c>
      <c r="J113" t="s">
        <v>715</v>
      </c>
      <c r="K113" s="77">
        <v>0.52</v>
      </c>
      <c r="L113" t="s">
        <v>102</v>
      </c>
      <c r="M113" s="78">
        <v>3.61E-2</v>
      </c>
      <c r="N113" s="78">
        <v>9.2999999999999999E-2</v>
      </c>
      <c r="O113" s="77">
        <v>178000.01</v>
      </c>
      <c r="P113" s="77">
        <v>97.27</v>
      </c>
      <c r="Q113" s="77">
        <v>184.42581000000001</v>
      </c>
      <c r="R113" s="77">
        <v>357.56641972699998</v>
      </c>
      <c r="S113" s="78">
        <v>2.2000000000000001E-3</v>
      </c>
      <c r="T113" s="78">
        <v>2.5000000000000001E-3</v>
      </c>
      <c r="U113" s="78">
        <v>5.9999999999999995E-4</v>
      </c>
    </row>
    <row r="114" spans="2:21">
      <c r="B114" t="s">
        <v>716</v>
      </c>
      <c r="C114" t="s">
        <v>717</v>
      </c>
      <c r="D114" t="s">
        <v>100</v>
      </c>
      <c r="E114" t="s">
        <v>123</v>
      </c>
      <c r="F114" t="s">
        <v>522</v>
      </c>
      <c r="G114" t="s">
        <v>474</v>
      </c>
      <c r="H114" t="s">
        <v>523</v>
      </c>
      <c r="I114" t="s">
        <v>150</v>
      </c>
      <c r="J114" t="s">
        <v>718</v>
      </c>
      <c r="K114" s="77">
        <v>0.74</v>
      </c>
      <c r="L114" t="s">
        <v>102</v>
      </c>
      <c r="M114" s="78">
        <v>3.2399999999999998E-2</v>
      </c>
      <c r="N114" s="78">
        <v>0.10050000000000001</v>
      </c>
      <c r="O114" s="77">
        <v>567205.39</v>
      </c>
      <c r="P114" s="77">
        <v>95.44</v>
      </c>
      <c r="Q114" s="77">
        <v>119.12606</v>
      </c>
      <c r="R114" s="77">
        <v>660.46688421600004</v>
      </c>
      <c r="S114" s="78">
        <v>2.0999999999999999E-3</v>
      </c>
      <c r="T114" s="78">
        <v>4.7000000000000002E-3</v>
      </c>
      <c r="U114" s="78">
        <v>1E-3</v>
      </c>
    </row>
    <row r="115" spans="2:21">
      <c r="B115" t="s">
        <v>719</v>
      </c>
      <c r="C115" t="s">
        <v>720</v>
      </c>
      <c r="D115" t="s">
        <v>100</v>
      </c>
      <c r="E115" t="s">
        <v>123</v>
      </c>
      <c r="F115" t="s">
        <v>721</v>
      </c>
      <c r="G115" t="s">
        <v>495</v>
      </c>
      <c r="H115" t="s">
        <v>523</v>
      </c>
      <c r="I115" t="s">
        <v>150</v>
      </c>
      <c r="J115" t="s">
        <v>722</v>
      </c>
      <c r="K115" s="77">
        <v>1.61</v>
      </c>
      <c r="L115" t="s">
        <v>102</v>
      </c>
      <c r="M115" s="78">
        <v>7.0000000000000007E-2</v>
      </c>
      <c r="N115" s="78">
        <v>0.11119999999999999</v>
      </c>
      <c r="O115" s="77">
        <v>3377816</v>
      </c>
      <c r="P115" s="77">
        <v>95.9</v>
      </c>
      <c r="Q115" s="77">
        <v>0</v>
      </c>
      <c r="R115" s="77">
        <v>3239.3255439999998</v>
      </c>
      <c r="S115" s="78">
        <v>5.5999999999999999E-3</v>
      </c>
      <c r="T115" s="78">
        <v>2.3E-2</v>
      </c>
      <c r="U115" s="78">
        <v>5.0000000000000001E-3</v>
      </c>
    </row>
    <row r="116" spans="2:21">
      <c r="B116" t="s">
        <v>723</v>
      </c>
      <c r="C116" t="s">
        <v>724</v>
      </c>
      <c r="D116" t="s">
        <v>100</v>
      </c>
      <c r="E116" t="s">
        <v>123</v>
      </c>
      <c r="F116" t="s">
        <v>725</v>
      </c>
      <c r="G116" t="s">
        <v>132</v>
      </c>
      <c r="H116" t="s">
        <v>523</v>
      </c>
      <c r="I116" t="s">
        <v>150</v>
      </c>
      <c r="J116" t="s">
        <v>726</v>
      </c>
      <c r="K116" s="77">
        <v>3.23</v>
      </c>
      <c r="L116" t="s">
        <v>102</v>
      </c>
      <c r="M116" s="78">
        <v>3.6499999999999998E-2</v>
      </c>
      <c r="N116" s="78">
        <v>6.2600000000000003E-2</v>
      </c>
      <c r="O116" s="77">
        <v>1387769</v>
      </c>
      <c r="P116" s="77">
        <v>92.65</v>
      </c>
      <c r="Q116" s="77">
        <v>0</v>
      </c>
      <c r="R116" s="77">
        <v>1285.7679785</v>
      </c>
      <c r="S116" s="78">
        <v>8.9999999999999998E-4</v>
      </c>
      <c r="T116" s="78">
        <v>9.1000000000000004E-3</v>
      </c>
      <c r="U116" s="78">
        <v>2E-3</v>
      </c>
    </row>
    <row r="117" spans="2:21">
      <c r="B117" t="s">
        <v>727</v>
      </c>
      <c r="C117" t="s">
        <v>728</v>
      </c>
      <c r="D117" t="s">
        <v>100</v>
      </c>
      <c r="E117" t="s">
        <v>123</v>
      </c>
      <c r="F117" t="s">
        <v>684</v>
      </c>
      <c r="G117" t="s">
        <v>495</v>
      </c>
      <c r="H117" t="s">
        <v>515</v>
      </c>
      <c r="I117" t="s">
        <v>213</v>
      </c>
      <c r="J117" t="s">
        <v>729</v>
      </c>
      <c r="K117" s="77">
        <v>2.63</v>
      </c>
      <c r="L117" t="s">
        <v>102</v>
      </c>
      <c r="M117" s="78">
        <v>7.7499999999999999E-2</v>
      </c>
      <c r="N117" s="78">
        <v>0.1082</v>
      </c>
      <c r="O117" s="77">
        <v>1022000</v>
      </c>
      <c r="P117" s="77">
        <v>93.2</v>
      </c>
      <c r="Q117" s="77">
        <v>39.602499999999999</v>
      </c>
      <c r="R117" s="77">
        <v>992.10649999999998</v>
      </c>
      <c r="S117" s="78">
        <v>2.5999999999999999E-3</v>
      </c>
      <c r="T117" s="78">
        <v>7.0000000000000001E-3</v>
      </c>
      <c r="U117" s="78">
        <v>1.5E-3</v>
      </c>
    </row>
    <row r="118" spans="2:21">
      <c r="B118" t="s">
        <v>730</v>
      </c>
      <c r="C118" t="s">
        <v>731</v>
      </c>
      <c r="D118" t="s">
        <v>100</v>
      </c>
      <c r="E118" t="s">
        <v>123</v>
      </c>
      <c r="F118" t="s">
        <v>684</v>
      </c>
      <c r="G118" t="s">
        <v>495</v>
      </c>
      <c r="H118" t="s">
        <v>515</v>
      </c>
      <c r="I118" t="s">
        <v>213</v>
      </c>
      <c r="J118" t="s">
        <v>732</v>
      </c>
      <c r="K118" s="77">
        <v>1.75</v>
      </c>
      <c r="L118" t="s">
        <v>102</v>
      </c>
      <c r="M118" s="78">
        <v>6.9000000000000006E-2</v>
      </c>
      <c r="N118" s="78">
        <v>9.2499999999999999E-2</v>
      </c>
      <c r="O118" s="77">
        <v>679002.75</v>
      </c>
      <c r="P118" s="77">
        <v>97.3</v>
      </c>
      <c r="Q118" s="77">
        <v>0</v>
      </c>
      <c r="R118" s="77">
        <v>660.66967575000001</v>
      </c>
      <c r="S118" s="78">
        <v>1.5E-3</v>
      </c>
      <c r="T118" s="78">
        <v>4.7000000000000002E-3</v>
      </c>
      <c r="U118" s="78">
        <v>1E-3</v>
      </c>
    </row>
    <row r="119" spans="2:21">
      <c r="B119" t="s">
        <v>733</v>
      </c>
      <c r="C119" t="s">
        <v>734</v>
      </c>
      <c r="D119" t="s">
        <v>100</v>
      </c>
      <c r="E119" t="s">
        <v>123</v>
      </c>
      <c r="F119" t="s">
        <v>735</v>
      </c>
      <c r="G119" t="s">
        <v>474</v>
      </c>
      <c r="H119" t="s">
        <v>523</v>
      </c>
      <c r="I119" t="s">
        <v>150</v>
      </c>
      <c r="J119" t="s">
        <v>736</v>
      </c>
      <c r="K119" s="77">
        <v>1.62</v>
      </c>
      <c r="L119" t="s">
        <v>102</v>
      </c>
      <c r="M119" s="78">
        <v>5.45E-2</v>
      </c>
      <c r="N119" s="78">
        <v>7.6300000000000007E-2</v>
      </c>
      <c r="O119" s="77">
        <v>919800</v>
      </c>
      <c r="P119" s="77">
        <v>103.3</v>
      </c>
      <c r="Q119" s="77">
        <v>125.86564</v>
      </c>
      <c r="R119" s="77">
        <v>1076.0190399999999</v>
      </c>
      <c r="S119" s="78">
        <v>5.8999999999999999E-3</v>
      </c>
      <c r="T119" s="78">
        <v>7.6E-3</v>
      </c>
      <c r="U119" s="78">
        <v>1.6999999999999999E-3</v>
      </c>
    </row>
    <row r="120" spans="2:21">
      <c r="B120" t="s">
        <v>737</v>
      </c>
      <c r="C120" t="s">
        <v>738</v>
      </c>
      <c r="D120" t="s">
        <v>100</v>
      </c>
      <c r="E120" t="s">
        <v>123</v>
      </c>
      <c r="F120" t="s">
        <v>739</v>
      </c>
      <c r="G120" t="s">
        <v>474</v>
      </c>
      <c r="H120" t="s">
        <v>515</v>
      </c>
      <c r="I120" t="s">
        <v>213</v>
      </c>
      <c r="J120" t="s">
        <v>740</v>
      </c>
      <c r="K120" s="77">
        <v>1.5</v>
      </c>
      <c r="L120" t="s">
        <v>102</v>
      </c>
      <c r="M120" s="78">
        <v>3.15E-2</v>
      </c>
      <c r="N120" s="78">
        <v>0.1341</v>
      </c>
      <c r="O120" s="77">
        <v>1689600.02</v>
      </c>
      <c r="P120" s="77">
        <v>87.28</v>
      </c>
      <c r="Q120" s="77">
        <v>0</v>
      </c>
      <c r="R120" s="77">
        <v>1474.6828974560001</v>
      </c>
      <c r="S120" s="78">
        <v>6.8999999999999999E-3</v>
      </c>
      <c r="T120" s="78">
        <v>1.0500000000000001E-2</v>
      </c>
      <c r="U120" s="78">
        <v>2.3E-3</v>
      </c>
    </row>
    <row r="121" spans="2:21">
      <c r="B121" t="s">
        <v>741</v>
      </c>
      <c r="C121" t="s">
        <v>742</v>
      </c>
      <c r="D121" t="s">
        <v>100</v>
      </c>
      <c r="E121" t="s">
        <v>123</v>
      </c>
      <c r="F121" t="s">
        <v>739</v>
      </c>
      <c r="G121" t="s">
        <v>474</v>
      </c>
      <c r="H121" t="s">
        <v>515</v>
      </c>
      <c r="I121" t="s">
        <v>213</v>
      </c>
      <c r="J121" t="s">
        <v>743</v>
      </c>
      <c r="K121" s="77">
        <v>2.52</v>
      </c>
      <c r="L121" t="s">
        <v>102</v>
      </c>
      <c r="M121" s="78">
        <v>3.95E-2</v>
      </c>
      <c r="N121" s="78">
        <v>0.13220000000000001</v>
      </c>
      <c r="O121" s="77">
        <v>1006000</v>
      </c>
      <c r="P121" s="77">
        <v>90.6</v>
      </c>
      <c r="Q121" s="77">
        <v>40.920760000000001</v>
      </c>
      <c r="R121" s="77">
        <v>952.35676000000001</v>
      </c>
      <c r="S121" s="78">
        <v>8.3000000000000001E-3</v>
      </c>
      <c r="T121" s="78">
        <v>6.7999999999999996E-3</v>
      </c>
      <c r="U121" s="78">
        <v>1.5E-3</v>
      </c>
    </row>
    <row r="122" spans="2:21">
      <c r="B122" t="s">
        <v>744</v>
      </c>
      <c r="C122" t="s">
        <v>745</v>
      </c>
      <c r="D122" t="s">
        <v>100</v>
      </c>
      <c r="E122" t="s">
        <v>123</v>
      </c>
      <c r="F122" t="s">
        <v>746</v>
      </c>
      <c r="G122" t="s">
        <v>474</v>
      </c>
      <c r="H122" t="s">
        <v>523</v>
      </c>
      <c r="I122" t="s">
        <v>150</v>
      </c>
      <c r="J122" t="s">
        <v>747</v>
      </c>
      <c r="K122" s="77">
        <v>2.0699999999999998</v>
      </c>
      <c r="L122" t="s">
        <v>102</v>
      </c>
      <c r="M122" s="78">
        <v>7.1499999999999994E-2</v>
      </c>
      <c r="N122" s="78">
        <v>8.0100000000000005E-2</v>
      </c>
      <c r="O122" s="77">
        <v>1323000</v>
      </c>
      <c r="P122" s="77">
        <v>100.39</v>
      </c>
      <c r="Q122" s="77">
        <v>0</v>
      </c>
      <c r="R122" s="77">
        <v>1328.1596999999999</v>
      </c>
      <c r="S122" s="78">
        <v>4.1000000000000003E-3</v>
      </c>
      <c r="T122" s="78">
        <v>9.4000000000000004E-3</v>
      </c>
      <c r="U122" s="78">
        <v>2E-3</v>
      </c>
    </row>
    <row r="123" spans="2:21">
      <c r="B123" t="s">
        <v>748</v>
      </c>
      <c r="C123" t="s">
        <v>749</v>
      </c>
      <c r="D123" t="s">
        <v>100</v>
      </c>
      <c r="E123" t="s">
        <v>123</v>
      </c>
      <c r="F123" t="s">
        <v>750</v>
      </c>
      <c r="G123" t="s">
        <v>587</v>
      </c>
      <c r="H123" t="s">
        <v>515</v>
      </c>
      <c r="I123" t="s">
        <v>213</v>
      </c>
      <c r="J123" t="s">
        <v>751</v>
      </c>
      <c r="K123" s="77">
        <v>2.5499999999999998</v>
      </c>
      <c r="L123" t="s">
        <v>102</v>
      </c>
      <c r="M123" s="78">
        <v>6.5000000000000002E-2</v>
      </c>
      <c r="N123" s="78">
        <v>6.59E-2</v>
      </c>
      <c r="O123" s="77">
        <v>571521</v>
      </c>
      <c r="P123" s="77">
        <v>100.02</v>
      </c>
      <c r="Q123" s="77">
        <v>18.57443</v>
      </c>
      <c r="R123" s="77">
        <v>590.20973419999996</v>
      </c>
      <c r="S123" s="78">
        <v>8.0000000000000004E-4</v>
      </c>
      <c r="T123" s="78">
        <v>4.1999999999999997E-3</v>
      </c>
      <c r="U123" s="78">
        <v>8.9999999999999998E-4</v>
      </c>
    </row>
    <row r="124" spans="2:21">
      <c r="B124" t="s">
        <v>752</v>
      </c>
      <c r="C124" t="s">
        <v>753</v>
      </c>
      <c r="D124" t="s">
        <v>100</v>
      </c>
      <c r="E124" t="s">
        <v>123</v>
      </c>
      <c r="F124" t="s">
        <v>750</v>
      </c>
      <c r="G124" t="s">
        <v>587</v>
      </c>
      <c r="H124" t="s">
        <v>515</v>
      </c>
      <c r="I124" t="s">
        <v>213</v>
      </c>
      <c r="J124" t="s">
        <v>754</v>
      </c>
      <c r="K124" s="77">
        <v>3.39</v>
      </c>
      <c r="L124" t="s">
        <v>102</v>
      </c>
      <c r="M124" s="78">
        <v>5.2499999999999998E-2</v>
      </c>
      <c r="N124" s="78">
        <v>7.7499999999999999E-2</v>
      </c>
      <c r="O124" s="77">
        <v>1847000</v>
      </c>
      <c r="P124" s="77">
        <v>94.77</v>
      </c>
      <c r="Q124" s="77">
        <v>0</v>
      </c>
      <c r="R124" s="77">
        <v>1750.4019000000001</v>
      </c>
      <c r="S124" s="78">
        <v>5.5999999999999999E-3</v>
      </c>
      <c r="T124" s="78">
        <v>1.24E-2</v>
      </c>
      <c r="U124" s="78">
        <v>2.7000000000000001E-3</v>
      </c>
    </row>
    <row r="125" spans="2:21">
      <c r="B125" t="s">
        <v>755</v>
      </c>
      <c r="C125" t="s">
        <v>756</v>
      </c>
      <c r="D125" t="s">
        <v>100</v>
      </c>
      <c r="E125" t="s">
        <v>123</v>
      </c>
      <c r="F125" t="s">
        <v>540</v>
      </c>
      <c r="G125" t="s">
        <v>514</v>
      </c>
      <c r="H125" t="s">
        <v>536</v>
      </c>
      <c r="I125" t="s">
        <v>213</v>
      </c>
      <c r="J125" t="s">
        <v>757</v>
      </c>
      <c r="K125" s="77">
        <v>0.5</v>
      </c>
      <c r="L125" t="s">
        <v>102</v>
      </c>
      <c r="M125" s="78">
        <v>0.05</v>
      </c>
      <c r="N125" s="78">
        <v>7.8899999999999998E-2</v>
      </c>
      <c r="O125" s="77">
        <v>240625</v>
      </c>
      <c r="P125" s="77">
        <v>98.69</v>
      </c>
      <c r="Q125" s="77">
        <v>6.0156299999999998</v>
      </c>
      <c r="R125" s="77">
        <v>243.48844249999999</v>
      </c>
      <c r="S125" s="78">
        <v>3.5000000000000001E-3</v>
      </c>
      <c r="T125" s="78">
        <v>1.6999999999999999E-3</v>
      </c>
      <c r="U125" s="78">
        <v>4.0000000000000002E-4</v>
      </c>
    </row>
    <row r="126" spans="2:21">
      <c r="B126" t="s">
        <v>758</v>
      </c>
      <c r="C126" t="s">
        <v>759</v>
      </c>
      <c r="D126" t="s">
        <v>100</v>
      </c>
      <c r="E126" t="s">
        <v>123</v>
      </c>
      <c r="F126" t="s">
        <v>760</v>
      </c>
      <c r="G126" t="s">
        <v>474</v>
      </c>
      <c r="H126" t="s">
        <v>761</v>
      </c>
      <c r="I126" t="s">
        <v>150</v>
      </c>
      <c r="J126" t="s">
        <v>762</v>
      </c>
      <c r="K126" s="77">
        <v>1.44</v>
      </c>
      <c r="L126" t="s">
        <v>102</v>
      </c>
      <c r="M126" s="78">
        <v>2.9000000000000001E-2</v>
      </c>
      <c r="N126" s="78">
        <v>0.10879999999999999</v>
      </c>
      <c r="O126" s="77">
        <v>625475.57999999996</v>
      </c>
      <c r="P126" s="77">
        <v>89.75</v>
      </c>
      <c r="Q126" s="77">
        <v>135.9787</v>
      </c>
      <c r="R126" s="77">
        <v>697.34303305000003</v>
      </c>
      <c r="S126" s="78">
        <v>3.0999999999999999E-3</v>
      </c>
      <c r="T126" s="78">
        <v>5.0000000000000001E-3</v>
      </c>
      <c r="U126" s="78">
        <v>1.1000000000000001E-3</v>
      </c>
    </row>
    <row r="127" spans="2:21">
      <c r="B127" t="s">
        <v>763</v>
      </c>
      <c r="C127" t="s">
        <v>764</v>
      </c>
      <c r="D127" t="s">
        <v>100</v>
      </c>
      <c r="E127" t="s">
        <v>123</v>
      </c>
      <c r="F127" t="s">
        <v>765</v>
      </c>
      <c r="G127" t="s">
        <v>127</v>
      </c>
      <c r="H127" t="s">
        <v>766</v>
      </c>
      <c r="I127" t="s">
        <v>150</v>
      </c>
      <c r="J127" t="s">
        <v>767</v>
      </c>
      <c r="K127" s="77">
        <v>2.4500000000000002</v>
      </c>
      <c r="L127" t="s">
        <v>102</v>
      </c>
      <c r="M127" s="78">
        <v>7.2999999999999995E-2</v>
      </c>
      <c r="N127" s="78">
        <v>0.13100000000000001</v>
      </c>
      <c r="O127" s="77">
        <v>344313.27</v>
      </c>
      <c r="P127" s="77">
        <v>89.64</v>
      </c>
      <c r="Q127" s="77">
        <v>52.831879999999998</v>
      </c>
      <c r="R127" s="77">
        <v>361.47429522800002</v>
      </c>
      <c r="S127" s="78">
        <v>2.8999999999999998E-3</v>
      </c>
      <c r="T127" s="78">
        <v>2.5999999999999999E-3</v>
      </c>
      <c r="U127" s="78">
        <v>5.9999999999999995E-4</v>
      </c>
    </row>
    <row r="128" spans="2:21">
      <c r="B128" t="s">
        <v>768</v>
      </c>
      <c r="C128" t="s">
        <v>769</v>
      </c>
      <c r="D128" t="s">
        <v>100</v>
      </c>
      <c r="E128" t="s">
        <v>123</v>
      </c>
      <c r="F128" t="s">
        <v>770</v>
      </c>
      <c r="G128" t="s">
        <v>454</v>
      </c>
      <c r="H128" t="s">
        <v>766</v>
      </c>
      <c r="I128" t="s">
        <v>150</v>
      </c>
      <c r="J128" t="s">
        <v>771</v>
      </c>
      <c r="K128" s="77">
        <v>1.47</v>
      </c>
      <c r="L128" t="s">
        <v>102</v>
      </c>
      <c r="M128" s="78">
        <v>5.45E-2</v>
      </c>
      <c r="N128" s="78">
        <v>9.98E-2</v>
      </c>
      <c r="O128" s="77">
        <v>450000</v>
      </c>
      <c r="P128" s="77">
        <v>94.11</v>
      </c>
      <c r="Q128" s="77">
        <v>12.262499999999999</v>
      </c>
      <c r="R128" s="77">
        <v>435.75749999999999</v>
      </c>
      <c r="S128" s="78">
        <v>2.7000000000000001E-3</v>
      </c>
      <c r="T128" s="78">
        <v>3.0999999999999999E-3</v>
      </c>
      <c r="U128" s="78">
        <v>6.9999999999999999E-4</v>
      </c>
    </row>
    <row r="129" spans="2:21">
      <c r="B129" t="s">
        <v>772</v>
      </c>
      <c r="C129" t="s">
        <v>773</v>
      </c>
      <c r="D129" t="s">
        <v>100</v>
      </c>
      <c r="E129" t="s">
        <v>123</v>
      </c>
      <c r="F129" t="s">
        <v>774</v>
      </c>
      <c r="G129" t="s">
        <v>495</v>
      </c>
      <c r="H129" t="s">
        <v>246</v>
      </c>
      <c r="I129" t="s">
        <v>541</v>
      </c>
      <c r="J129" t="s">
        <v>775</v>
      </c>
      <c r="K129" s="77">
        <v>1.8</v>
      </c>
      <c r="L129" t="s">
        <v>102</v>
      </c>
      <c r="M129" s="78">
        <v>0.03</v>
      </c>
      <c r="N129" s="78">
        <v>0</v>
      </c>
      <c r="O129" s="77">
        <v>90086</v>
      </c>
      <c r="P129" s="77">
        <v>5.7</v>
      </c>
      <c r="Q129" s="77">
        <v>0</v>
      </c>
      <c r="R129" s="77">
        <v>5.1349020000000003</v>
      </c>
      <c r="S129" s="78">
        <v>0</v>
      </c>
      <c r="T129" s="78">
        <v>0</v>
      </c>
      <c r="U129" s="78">
        <v>0</v>
      </c>
    </row>
    <row r="130" spans="2:21">
      <c r="B130" t="s">
        <v>776</v>
      </c>
      <c r="C130" t="s">
        <v>777</v>
      </c>
      <c r="D130" t="s">
        <v>100</v>
      </c>
      <c r="E130" t="s">
        <v>123</v>
      </c>
      <c r="F130" t="s">
        <v>778</v>
      </c>
      <c r="G130" t="s">
        <v>495</v>
      </c>
      <c r="H130" t="s">
        <v>246</v>
      </c>
      <c r="I130" t="s">
        <v>541</v>
      </c>
      <c r="J130" t="s">
        <v>779</v>
      </c>
      <c r="K130" s="77">
        <v>2.84</v>
      </c>
      <c r="L130" t="s">
        <v>102</v>
      </c>
      <c r="M130" s="78">
        <v>4.4999999999999998E-2</v>
      </c>
      <c r="N130" s="78">
        <v>7.2700000000000001E-2</v>
      </c>
      <c r="O130" s="77">
        <v>2105000</v>
      </c>
      <c r="P130" s="77">
        <v>93</v>
      </c>
      <c r="Q130" s="77">
        <v>47.362499999999997</v>
      </c>
      <c r="R130" s="77">
        <v>2005.0125</v>
      </c>
      <c r="S130" s="78">
        <v>5.7999999999999996E-3</v>
      </c>
      <c r="T130" s="78">
        <v>1.4200000000000001E-2</v>
      </c>
      <c r="U130" s="78">
        <v>3.0999999999999999E-3</v>
      </c>
    </row>
    <row r="131" spans="2:21">
      <c r="B131" t="s">
        <v>780</v>
      </c>
      <c r="C131" t="s">
        <v>781</v>
      </c>
      <c r="D131" t="s">
        <v>100</v>
      </c>
      <c r="E131" t="s">
        <v>123</v>
      </c>
      <c r="F131" t="s">
        <v>782</v>
      </c>
      <c r="G131" t="s">
        <v>495</v>
      </c>
      <c r="H131" t="s">
        <v>246</v>
      </c>
      <c r="I131" t="s">
        <v>541</v>
      </c>
      <c r="J131" t="s">
        <v>783</v>
      </c>
      <c r="K131" s="77">
        <v>1.58</v>
      </c>
      <c r="L131" t="s">
        <v>102</v>
      </c>
      <c r="M131" s="78">
        <v>7.2499999999999995E-2</v>
      </c>
      <c r="N131" s="78">
        <v>8.2000000000000003E-2</v>
      </c>
      <c r="O131" s="77">
        <v>645480</v>
      </c>
      <c r="P131" s="77">
        <v>100.9</v>
      </c>
      <c r="Q131" s="77">
        <v>0</v>
      </c>
      <c r="R131" s="77">
        <v>651.28931999999998</v>
      </c>
      <c r="S131" s="78">
        <v>4.1999999999999997E-3</v>
      </c>
      <c r="T131" s="78">
        <v>4.5999999999999999E-3</v>
      </c>
      <c r="U131" s="78">
        <v>1E-3</v>
      </c>
    </row>
    <row r="132" spans="2:21">
      <c r="B132" t="s">
        <v>784</v>
      </c>
      <c r="C132" t="s">
        <v>785</v>
      </c>
      <c r="D132" t="s">
        <v>100</v>
      </c>
      <c r="E132" t="s">
        <v>123</v>
      </c>
      <c r="F132" t="s">
        <v>786</v>
      </c>
      <c r="G132" t="s">
        <v>334</v>
      </c>
      <c r="H132" t="s">
        <v>246</v>
      </c>
      <c r="I132" t="s">
        <v>541</v>
      </c>
      <c r="J132" t="s">
        <v>787</v>
      </c>
      <c r="K132" s="77">
        <v>2.08</v>
      </c>
      <c r="L132" t="s">
        <v>102</v>
      </c>
      <c r="M132" s="78">
        <v>6.5000000000000002E-2</v>
      </c>
      <c r="N132" s="78">
        <v>0.1133</v>
      </c>
      <c r="O132" s="77">
        <v>642000</v>
      </c>
      <c r="P132" s="77">
        <v>91.62</v>
      </c>
      <c r="Q132" s="77">
        <v>0</v>
      </c>
      <c r="R132" s="77">
        <v>588.20039999999995</v>
      </c>
      <c r="S132" s="78">
        <v>1.09E-2</v>
      </c>
      <c r="T132" s="78">
        <v>4.1999999999999997E-3</v>
      </c>
      <c r="U132" s="78">
        <v>8.9999999999999998E-4</v>
      </c>
    </row>
    <row r="133" spans="2:21">
      <c r="B133" t="s">
        <v>788</v>
      </c>
      <c r="C133" t="s">
        <v>789</v>
      </c>
      <c r="D133" t="s">
        <v>100</v>
      </c>
      <c r="E133" t="s">
        <v>123</v>
      </c>
      <c r="F133" t="s">
        <v>790</v>
      </c>
      <c r="G133" t="s">
        <v>514</v>
      </c>
      <c r="H133" t="s">
        <v>246</v>
      </c>
      <c r="I133" t="s">
        <v>541</v>
      </c>
      <c r="J133" t="s">
        <v>791</v>
      </c>
      <c r="K133" s="77">
        <v>2.75</v>
      </c>
      <c r="L133" t="s">
        <v>102</v>
      </c>
      <c r="M133" s="78">
        <v>3.8699999999999998E-2</v>
      </c>
      <c r="N133" s="78">
        <v>5.8599999999999999E-2</v>
      </c>
      <c r="O133" s="77">
        <v>231730.78</v>
      </c>
      <c r="P133" s="77">
        <v>95.02</v>
      </c>
      <c r="Q133" s="77">
        <v>13.93257</v>
      </c>
      <c r="R133" s="77">
        <v>234.12315715599999</v>
      </c>
      <c r="S133" s="78">
        <v>6.9999999999999999E-4</v>
      </c>
      <c r="T133" s="78">
        <v>1.6999999999999999E-3</v>
      </c>
      <c r="U133" s="78">
        <v>4.0000000000000002E-4</v>
      </c>
    </row>
    <row r="134" spans="2:21">
      <c r="B134" t="s">
        <v>792</v>
      </c>
      <c r="C134" t="s">
        <v>793</v>
      </c>
      <c r="D134" t="s">
        <v>100</v>
      </c>
      <c r="E134" t="s">
        <v>123</v>
      </c>
      <c r="F134" t="s">
        <v>794</v>
      </c>
      <c r="G134" t="s">
        <v>587</v>
      </c>
      <c r="H134" t="s">
        <v>246</v>
      </c>
      <c r="I134" t="s">
        <v>541</v>
      </c>
      <c r="J134" t="s">
        <v>795</v>
      </c>
      <c r="K134" s="77">
        <v>2.96</v>
      </c>
      <c r="L134" t="s">
        <v>102</v>
      </c>
      <c r="M134" s="78">
        <v>6.2E-2</v>
      </c>
      <c r="N134" s="78">
        <v>7.0400000000000004E-2</v>
      </c>
      <c r="O134" s="77">
        <v>944000</v>
      </c>
      <c r="P134" s="77">
        <v>98.97</v>
      </c>
      <c r="Q134" s="77">
        <v>0</v>
      </c>
      <c r="R134" s="77">
        <v>934.27679999999998</v>
      </c>
      <c r="S134" s="78">
        <v>1.6000000000000001E-3</v>
      </c>
      <c r="T134" s="78">
        <v>6.6E-3</v>
      </c>
      <c r="U134" s="78">
        <v>1.4E-3</v>
      </c>
    </row>
    <row r="135" spans="2:21">
      <c r="B135" t="s">
        <v>796</v>
      </c>
      <c r="C135" t="s">
        <v>797</v>
      </c>
      <c r="D135" t="s">
        <v>100</v>
      </c>
      <c r="E135" t="s">
        <v>123</v>
      </c>
      <c r="F135" t="s">
        <v>540</v>
      </c>
      <c r="G135" t="s">
        <v>334</v>
      </c>
      <c r="H135" t="s">
        <v>246</v>
      </c>
      <c r="I135" t="s">
        <v>541</v>
      </c>
      <c r="J135" t="s">
        <v>798</v>
      </c>
      <c r="K135" s="77">
        <v>2.73</v>
      </c>
      <c r="L135" t="s">
        <v>102</v>
      </c>
      <c r="M135" s="78">
        <v>2.9000000000000001E-2</v>
      </c>
      <c r="N135" s="78">
        <v>8.0399999999999999E-2</v>
      </c>
      <c r="O135" s="77">
        <v>1782600.3</v>
      </c>
      <c r="P135" s="77">
        <v>87.49</v>
      </c>
      <c r="Q135" s="77">
        <v>226.78637000000001</v>
      </c>
      <c r="R135" s="77">
        <v>1786.38337247</v>
      </c>
      <c r="S135" s="78">
        <v>1.1900000000000001E-2</v>
      </c>
      <c r="T135" s="78">
        <v>1.2699999999999999E-2</v>
      </c>
      <c r="U135" s="78">
        <v>2.8E-3</v>
      </c>
    </row>
    <row r="136" spans="2:21">
      <c r="B136" t="s">
        <v>799</v>
      </c>
      <c r="C136" t="s">
        <v>800</v>
      </c>
      <c r="D136" t="s">
        <v>100</v>
      </c>
      <c r="E136" t="s">
        <v>123</v>
      </c>
      <c r="F136" t="s">
        <v>540</v>
      </c>
      <c r="G136" t="s">
        <v>514</v>
      </c>
      <c r="H136" t="s">
        <v>246</v>
      </c>
      <c r="I136" t="s">
        <v>541</v>
      </c>
      <c r="J136" t="s">
        <v>502</v>
      </c>
      <c r="K136" s="77">
        <v>1.59</v>
      </c>
      <c r="L136" t="s">
        <v>102</v>
      </c>
      <c r="M136" s="78">
        <v>5.62E-2</v>
      </c>
      <c r="N136" s="78">
        <v>7.0900000000000005E-2</v>
      </c>
      <c r="O136" s="77">
        <v>639000</v>
      </c>
      <c r="P136" s="77">
        <v>97.95</v>
      </c>
      <c r="Q136" s="77">
        <v>27.157499999999999</v>
      </c>
      <c r="R136" s="77">
        <v>653.05799999999999</v>
      </c>
      <c r="S136" s="78">
        <v>3.0999999999999999E-3</v>
      </c>
      <c r="T136" s="78">
        <v>4.5999999999999999E-3</v>
      </c>
      <c r="U136" s="78">
        <v>1E-3</v>
      </c>
    </row>
    <row r="137" spans="2:21">
      <c r="B137" t="s">
        <v>801</v>
      </c>
      <c r="C137" t="s">
        <v>802</v>
      </c>
      <c r="D137" t="s">
        <v>100</v>
      </c>
      <c r="E137" t="s">
        <v>123</v>
      </c>
      <c r="F137" t="s">
        <v>803</v>
      </c>
      <c r="G137" t="s">
        <v>514</v>
      </c>
      <c r="H137" t="s">
        <v>246</v>
      </c>
      <c r="I137" t="s">
        <v>541</v>
      </c>
      <c r="J137" t="s">
        <v>804</v>
      </c>
      <c r="K137" s="77">
        <v>0.62</v>
      </c>
      <c r="L137" t="s">
        <v>102</v>
      </c>
      <c r="M137" s="78">
        <v>5.6500000000000002E-2</v>
      </c>
      <c r="N137" s="78">
        <v>7.7200000000000005E-2</v>
      </c>
      <c r="O137" s="77">
        <v>488000</v>
      </c>
      <c r="P137" s="77">
        <v>102.182</v>
      </c>
      <c r="Q137" s="77">
        <v>0</v>
      </c>
      <c r="R137" s="77">
        <v>498.64816000000002</v>
      </c>
      <c r="S137" s="78">
        <v>6.4000000000000003E-3</v>
      </c>
      <c r="T137" s="78">
        <v>3.5000000000000001E-3</v>
      </c>
      <c r="U137" s="78">
        <v>8.0000000000000004E-4</v>
      </c>
    </row>
    <row r="138" spans="2:21">
      <c r="B138" t="s">
        <v>805</v>
      </c>
      <c r="C138" t="s">
        <v>806</v>
      </c>
      <c r="D138" t="s">
        <v>100</v>
      </c>
      <c r="E138" t="s">
        <v>123</v>
      </c>
      <c r="F138" t="s">
        <v>807</v>
      </c>
      <c r="G138" t="s">
        <v>514</v>
      </c>
      <c r="H138" t="s">
        <v>246</v>
      </c>
      <c r="I138" t="s">
        <v>541</v>
      </c>
      <c r="J138" t="s">
        <v>808</v>
      </c>
      <c r="K138" s="77">
        <v>2.63</v>
      </c>
      <c r="L138" t="s">
        <v>102</v>
      </c>
      <c r="M138" s="78">
        <v>3.2399999999999998E-2</v>
      </c>
      <c r="N138" s="78">
        <v>9.3299999999999994E-2</v>
      </c>
      <c r="O138" s="77">
        <v>964000</v>
      </c>
      <c r="P138" s="77">
        <v>91.4</v>
      </c>
      <c r="Q138" s="77">
        <v>26.992000000000001</v>
      </c>
      <c r="R138" s="77">
        <v>908.08799999999997</v>
      </c>
      <c r="S138" s="78">
        <v>5.7000000000000002E-3</v>
      </c>
      <c r="T138" s="78">
        <v>6.4999999999999997E-3</v>
      </c>
      <c r="U138" s="78">
        <v>1.4E-3</v>
      </c>
    </row>
    <row r="139" spans="2:21">
      <c r="B139" t="s">
        <v>809</v>
      </c>
      <c r="C139" t="s">
        <v>810</v>
      </c>
      <c r="D139" t="s">
        <v>100</v>
      </c>
      <c r="E139" t="s">
        <v>123</v>
      </c>
      <c r="F139" t="s">
        <v>811</v>
      </c>
      <c r="G139" t="s">
        <v>514</v>
      </c>
      <c r="H139" t="s">
        <v>246</v>
      </c>
      <c r="I139" t="s">
        <v>541</v>
      </c>
      <c r="J139" t="s">
        <v>301</v>
      </c>
      <c r="K139" s="77">
        <v>2.86</v>
      </c>
      <c r="L139" t="s">
        <v>102</v>
      </c>
      <c r="M139" s="78">
        <v>3.95E-2</v>
      </c>
      <c r="N139" s="78">
        <v>8.6199999999999999E-2</v>
      </c>
      <c r="O139" s="77">
        <v>1431000</v>
      </c>
      <c r="P139" s="77">
        <v>88.26</v>
      </c>
      <c r="Q139" s="77">
        <v>28.262250000000002</v>
      </c>
      <c r="R139" s="77">
        <v>1291.2628500000001</v>
      </c>
      <c r="S139" s="78">
        <v>1.6999999999999999E-3</v>
      </c>
      <c r="T139" s="78">
        <v>9.1999999999999998E-3</v>
      </c>
      <c r="U139" s="78">
        <v>2E-3</v>
      </c>
    </row>
    <row r="140" spans="2:21">
      <c r="B140" t="s">
        <v>812</v>
      </c>
      <c r="C140" t="s">
        <v>813</v>
      </c>
      <c r="D140" t="s">
        <v>100</v>
      </c>
      <c r="E140" t="s">
        <v>123</v>
      </c>
      <c r="F140" t="s">
        <v>814</v>
      </c>
      <c r="G140" t="s">
        <v>514</v>
      </c>
      <c r="H140" t="s">
        <v>246</v>
      </c>
      <c r="I140" t="s">
        <v>541</v>
      </c>
      <c r="J140" t="s">
        <v>681</v>
      </c>
      <c r="K140" s="77">
        <v>2.34</v>
      </c>
      <c r="L140" t="s">
        <v>102</v>
      </c>
      <c r="M140" s="78">
        <v>2.75E-2</v>
      </c>
      <c r="N140" s="78">
        <v>7.0900000000000005E-2</v>
      </c>
      <c r="O140" s="77">
        <v>344000</v>
      </c>
      <c r="P140" s="77">
        <v>90.7</v>
      </c>
      <c r="Q140" s="77">
        <v>0</v>
      </c>
      <c r="R140" s="77">
        <v>312.00799999999998</v>
      </c>
      <c r="S140" s="78">
        <v>6.8999999999999999E-3</v>
      </c>
      <c r="T140" s="78">
        <v>2.2000000000000001E-3</v>
      </c>
      <c r="U140" s="78">
        <v>5.0000000000000001E-4</v>
      </c>
    </row>
    <row r="141" spans="2:21">
      <c r="B141" t="s">
        <v>815</v>
      </c>
      <c r="C141" t="s">
        <v>816</v>
      </c>
      <c r="D141" t="s">
        <v>100</v>
      </c>
      <c r="E141" t="s">
        <v>123</v>
      </c>
      <c r="F141" t="s">
        <v>817</v>
      </c>
      <c r="G141" t="s">
        <v>495</v>
      </c>
      <c r="H141" t="s">
        <v>246</v>
      </c>
      <c r="I141" t="s">
        <v>541</v>
      </c>
      <c r="J141" t="s">
        <v>818</v>
      </c>
      <c r="K141" s="77">
        <v>2.76</v>
      </c>
      <c r="L141" t="s">
        <v>102</v>
      </c>
      <c r="M141" s="78">
        <v>6.7500000000000004E-2</v>
      </c>
      <c r="N141" s="78">
        <v>9.0200000000000002E-2</v>
      </c>
      <c r="O141" s="77">
        <v>2004000</v>
      </c>
      <c r="P141" s="77">
        <v>94.65</v>
      </c>
      <c r="Q141" s="77">
        <v>67.635000000000005</v>
      </c>
      <c r="R141" s="77">
        <v>1964.421</v>
      </c>
      <c r="S141" s="78">
        <v>6.8999999999999999E-3</v>
      </c>
      <c r="T141" s="78">
        <v>1.4E-2</v>
      </c>
      <c r="U141" s="78">
        <v>3.0000000000000001E-3</v>
      </c>
    </row>
    <row r="142" spans="2:21">
      <c r="B142" t="s">
        <v>819</v>
      </c>
      <c r="C142" t="s">
        <v>820</v>
      </c>
      <c r="D142" t="s">
        <v>100</v>
      </c>
      <c r="E142" t="s">
        <v>123</v>
      </c>
      <c r="F142" t="s">
        <v>817</v>
      </c>
      <c r="G142" t="s">
        <v>495</v>
      </c>
      <c r="H142" t="s">
        <v>246</v>
      </c>
      <c r="I142" t="s">
        <v>541</v>
      </c>
      <c r="J142" t="s">
        <v>743</v>
      </c>
      <c r="K142" s="77">
        <v>1.4</v>
      </c>
      <c r="L142" t="s">
        <v>102</v>
      </c>
      <c r="M142" s="78">
        <v>0.06</v>
      </c>
      <c r="N142" s="78">
        <v>0.15390000000000001</v>
      </c>
      <c r="O142" s="77">
        <v>1031804.2</v>
      </c>
      <c r="P142" s="77">
        <v>91.29</v>
      </c>
      <c r="Q142" s="77">
        <v>0</v>
      </c>
      <c r="R142" s="77">
        <v>941.93405417999998</v>
      </c>
      <c r="S142" s="78">
        <v>5.7999999999999996E-3</v>
      </c>
      <c r="T142" s="78">
        <v>6.7000000000000002E-3</v>
      </c>
      <c r="U142" s="78">
        <v>1.5E-3</v>
      </c>
    </row>
    <row r="143" spans="2:21">
      <c r="B143" t="s">
        <v>821</v>
      </c>
      <c r="C143" t="s">
        <v>822</v>
      </c>
      <c r="D143" t="s">
        <v>100</v>
      </c>
      <c r="E143" t="s">
        <v>123</v>
      </c>
      <c r="F143" t="s">
        <v>823</v>
      </c>
      <c r="G143" t="s">
        <v>514</v>
      </c>
      <c r="H143" t="s">
        <v>246</v>
      </c>
      <c r="I143" t="s">
        <v>541</v>
      </c>
      <c r="J143" t="s">
        <v>288</v>
      </c>
      <c r="K143" s="77">
        <v>2.25</v>
      </c>
      <c r="L143" t="s">
        <v>102</v>
      </c>
      <c r="M143" s="78">
        <v>0.06</v>
      </c>
      <c r="N143" s="78">
        <v>7.5700000000000003E-2</v>
      </c>
      <c r="O143" s="77">
        <v>530100</v>
      </c>
      <c r="P143" s="77">
        <v>97.4</v>
      </c>
      <c r="Q143" s="77">
        <v>0</v>
      </c>
      <c r="R143" s="77">
        <v>516.31740000000002</v>
      </c>
      <c r="S143" s="78">
        <v>2.0999999999999999E-3</v>
      </c>
      <c r="T143" s="78">
        <v>3.7000000000000002E-3</v>
      </c>
      <c r="U143" s="78">
        <v>8.0000000000000004E-4</v>
      </c>
    </row>
    <row r="144" spans="2:21">
      <c r="B144" t="s">
        <v>824</v>
      </c>
      <c r="C144" t="s">
        <v>825</v>
      </c>
      <c r="D144" t="s">
        <v>100</v>
      </c>
      <c r="E144" t="s">
        <v>123</v>
      </c>
      <c r="F144" t="s">
        <v>826</v>
      </c>
      <c r="G144" t="s">
        <v>128</v>
      </c>
      <c r="H144" t="s">
        <v>246</v>
      </c>
      <c r="I144" t="s">
        <v>541</v>
      </c>
      <c r="J144" t="s">
        <v>547</v>
      </c>
      <c r="K144" s="77">
        <v>1.21</v>
      </c>
      <c r="L144" t="s">
        <v>102</v>
      </c>
      <c r="M144" s="78">
        <v>4.0500000000000001E-2</v>
      </c>
      <c r="N144" s="78">
        <v>0.1487</v>
      </c>
      <c r="O144" s="77">
        <v>1399000</v>
      </c>
      <c r="P144" s="77">
        <v>89.84</v>
      </c>
      <c r="Q144" s="77">
        <v>0</v>
      </c>
      <c r="R144" s="77">
        <v>1256.8616</v>
      </c>
      <c r="S144" s="78">
        <v>1.15E-2</v>
      </c>
      <c r="T144" s="78">
        <v>8.8999999999999999E-3</v>
      </c>
      <c r="U144" s="78">
        <v>1.9E-3</v>
      </c>
    </row>
    <row r="145" spans="2:21">
      <c r="B145" t="s">
        <v>827</v>
      </c>
      <c r="C145" t="s">
        <v>828</v>
      </c>
      <c r="D145" t="s">
        <v>100</v>
      </c>
      <c r="E145" t="s">
        <v>123</v>
      </c>
      <c r="F145" t="s">
        <v>829</v>
      </c>
      <c r="G145" t="s">
        <v>514</v>
      </c>
      <c r="H145" t="s">
        <v>246</v>
      </c>
      <c r="I145" t="s">
        <v>541</v>
      </c>
      <c r="J145" t="s">
        <v>393</v>
      </c>
      <c r="K145" s="77">
        <v>1.49</v>
      </c>
      <c r="L145" t="s">
        <v>102</v>
      </c>
      <c r="M145" s="78">
        <v>0.06</v>
      </c>
      <c r="N145" s="78">
        <v>6.7599999999999993E-2</v>
      </c>
      <c r="O145" s="77">
        <v>208000</v>
      </c>
      <c r="P145" s="77">
        <v>99.14</v>
      </c>
      <c r="Q145" s="77">
        <v>0</v>
      </c>
      <c r="R145" s="77">
        <v>206.21119999999999</v>
      </c>
      <c r="S145" s="78">
        <v>0</v>
      </c>
      <c r="T145" s="78">
        <v>1.5E-3</v>
      </c>
      <c r="U145" s="78">
        <v>2.9999999999999997E-4</v>
      </c>
    </row>
    <row r="146" spans="2:21">
      <c r="B146" s="79" t="s">
        <v>337</v>
      </c>
      <c r="C146" s="16"/>
      <c r="D146" s="16"/>
      <c r="E146" s="16"/>
      <c r="F146" s="16"/>
      <c r="K146" s="81">
        <v>2.81</v>
      </c>
      <c r="N146" s="80">
        <v>8.77E-2</v>
      </c>
      <c r="O146" s="81">
        <v>6204633.9900000002</v>
      </c>
      <c r="Q146" s="81">
        <v>12.552720000000001</v>
      </c>
      <c r="R146" s="81">
        <v>5850.4127657039999</v>
      </c>
      <c r="T146" s="80">
        <v>4.1599999999999998E-2</v>
      </c>
      <c r="U146" s="80">
        <v>8.9999999999999993E-3</v>
      </c>
    </row>
    <row r="147" spans="2:21">
      <c r="B147" t="s">
        <v>830</v>
      </c>
      <c r="C147" t="s">
        <v>831</v>
      </c>
      <c r="D147" t="s">
        <v>100</v>
      </c>
      <c r="E147" t="s">
        <v>123</v>
      </c>
      <c r="F147" t="s">
        <v>832</v>
      </c>
      <c r="G147" t="s">
        <v>587</v>
      </c>
      <c r="H147" t="s">
        <v>397</v>
      </c>
      <c r="I147" t="s">
        <v>213</v>
      </c>
      <c r="J147" t="s">
        <v>833</v>
      </c>
      <c r="K147" s="77">
        <v>1.23</v>
      </c>
      <c r="L147" t="s">
        <v>102</v>
      </c>
      <c r="M147" s="78">
        <v>3.49E-2</v>
      </c>
      <c r="N147" s="78">
        <v>6.6699999999999995E-2</v>
      </c>
      <c r="O147" s="77">
        <v>327567.63</v>
      </c>
      <c r="P147" s="77">
        <v>99.45</v>
      </c>
      <c r="Q147" s="77">
        <v>0</v>
      </c>
      <c r="R147" s="77">
        <v>325.76600803500003</v>
      </c>
      <c r="S147" s="78">
        <v>4.0000000000000002E-4</v>
      </c>
      <c r="T147" s="78">
        <v>2.3E-3</v>
      </c>
      <c r="U147" s="78">
        <v>5.0000000000000001E-4</v>
      </c>
    </row>
    <row r="148" spans="2:21">
      <c r="B148" t="s">
        <v>834</v>
      </c>
      <c r="C148" t="s">
        <v>835</v>
      </c>
      <c r="D148" t="s">
        <v>100</v>
      </c>
      <c r="E148" t="s">
        <v>123</v>
      </c>
      <c r="F148" t="s">
        <v>836</v>
      </c>
      <c r="G148" t="s">
        <v>495</v>
      </c>
      <c r="H148" t="s">
        <v>438</v>
      </c>
      <c r="I148" t="s">
        <v>213</v>
      </c>
      <c r="J148" t="s">
        <v>837</v>
      </c>
      <c r="K148" s="77">
        <v>3.33</v>
      </c>
      <c r="L148" t="s">
        <v>106</v>
      </c>
      <c r="M148" s="78">
        <v>4.7199999999999999E-2</v>
      </c>
      <c r="N148" s="78">
        <v>9.7799999999999998E-2</v>
      </c>
      <c r="O148" s="77">
        <v>1051000</v>
      </c>
      <c r="P148" s="77">
        <v>100.32</v>
      </c>
      <c r="Q148" s="77">
        <v>0</v>
      </c>
      <c r="R148" s="77">
        <v>1054.3632</v>
      </c>
      <c r="S148" s="78">
        <v>3.2000000000000002E-3</v>
      </c>
      <c r="T148" s="78">
        <v>7.4999999999999997E-3</v>
      </c>
      <c r="U148" s="78">
        <v>1.6000000000000001E-3</v>
      </c>
    </row>
    <row r="149" spans="2:21">
      <c r="B149" t="s">
        <v>838</v>
      </c>
      <c r="C149" t="s">
        <v>839</v>
      </c>
      <c r="D149" t="s">
        <v>100</v>
      </c>
      <c r="E149" t="s">
        <v>123</v>
      </c>
      <c r="F149" t="s">
        <v>840</v>
      </c>
      <c r="G149" t="s">
        <v>495</v>
      </c>
      <c r="H149" t="s">
        <v>442</v>
      </c>
      <c r="I149" t="s">
        <v>150</v>
      </c>
      <c r="J149" t="s">
        <v>841</v>
      </c>
      <c r="K149" s="77">
        <v>3.65</v>
      </c>
      <c r="L149" t="s">
        <v>102</v>
      </c>
      <c r="M149" s="78">
        <v>4.2999999999999997E-2</v>
      </c>
      <c r="N149" s="78">
        <v>8.8700000000000001E-2</v>
      </c>
      <c r="O149" s="77">
        <v>2006038.74</v>
      </c>
      <c r="P149" s="77">
        <v>84.45</v>
      </c>
      <c r="Q149" s="77">
        <v>0</v>
      </c>
      <c r="R149" s="77">
        <v>1694.09971593</v>
      </c>
      <c r="S149" s="78">
        <v>1.6999999999999999E-3</v>
      </c>
      <c r="T149" s="78">
        <v>1.2E-2</v>
      </c>
      <c r="U149" s="78">
        <v>2.5999999999999999E-3</v>
      </c>
    </row>
    <row r="150" spans="2:21">
      <c r="B150" t="s">
        <v>842</v>
      </c>
      <c r="C150" t="s">
        <v>843</v>
      </c>
      <c r="D150" t="s">
        <v>100</v>
      </c>
      <c r="E150" t="s">
        <v>123</v>
      </c>
      <c r="F150" t="s">
        <v>844</v>
      </c>
      <c r="G150" t="s">
        <v>845</v>
      </c>
      <c r="H150" t="s">
        <v>335</v>
      </c>
      <c r="I150" t="s">
        <v>213</v>
      </c>
      <c r="J150" t="s">
        <v>846</v>
      </c>
      <c r="K150" s="77">
        <v>1.45</v>
      </c>
      <c r="L150" t="s">
        <v>102</v>
      </c>
      <c r="M150" s="78">
        <v>3.9E-2</v>
      </c>
      <c r="N150" s="78">
        <v>6.4299999999999996E-2</v>
      </c>
      <c r="O150" s="77">
        <v>449400</v>
      </c>
      <c r="P150" s="77">
        <v>97.72</v>
      </c>
      <c r="Q150" s="77">
        <v>8.6889900000000004</v>
      </c>
      <c r="R150" s="77">
        <v>447.84267</v>
      </c>
      <c r="S150" s="78">
        <v>3.8E-3</v>
      </c>
      <c r="T150" s="78">
        <v>3.2000000000000002E-3</v>
      </c>
      <c r="U150" s="78">
        <v>6.9999999999999999E-4</v>
      </c>
    </row>
    <row r="151" spans="2:21">
      <c r="B151" t="s">
        <v>847</v>
      </c>
      <c r="C151" t="s">
        <v>848</v>
      </c>
      <c r="D151" t="s">
        <v>100</v>
      </c>
      <c r="E151" t="s">
        <v>123</v>
      </c>
      <c r="F151" t="s">
        <v>849</v>
      </c>
      <c r="G151" t="s">
        <v>474</v>
      </c>
      <c r="H151" t="s">
        <v>475</v>
      </c>
      <c r="I151" t="s">
        <v>150</v>
      </c>
      <c r="J151" t="s">
        <v>850</v>
      </c>
      <c r="K151" s="77">
        <v>2.99</v>
      </c>
      <c r="L151" t="s">
        <v>102</v>
      </c>
      <c r="M151" s="78">
        <v>8.6499999999999994E-2</v>
      </c>
      <c r="N151" s="78">
        <v>9.3399999999999997E-2</v>
      </c>
      <c r="O151" s="77">
        <v>951000</v>
      </c>
      <c r="P151" s="77">
        <v>101.2</v>
      </c>
      <c r="Q151" s="77">
        <v>0</v>
      </c>
      <c r="R151" s="77">
        <v>962.41200000000003</v>
      </c>
      <c r="S151" s="78">
        <v>3.2000000000000002E-3</v>
      </c>
      <c r="T151" s="78">
        <v>6.7999999999999996E-3</v>
      </c>
      <c r="U151" s="78">
        <v>1.5E-3</v>
      </c>
    </row>
    <row r="152" spans="2:21">
      <c r="B152" t="s">
        <v>851</v>
      </c>
      <c r="C152" t="s">
        <v>852</v>
      </c>
      <c r="D152" t="s">
        <v>100</v>
      </c>
      <c r="E152" t="s">
        <v>123</v>
      </c>
      <c r="F152" t="s">
        <v>853</v>
      </c>
      <c r="G152" t="s">
        <v>587</v>
      </c>
      <c r="H152" t="s">
        <v>475</v>
      </c>
      <c r="I152" t="s">
        <v>150</v>
      </c>
      <c r="J152" t="s">
        <v>854</v>
      </c>
      <c r="K152" s="77">
        <v>3.69</v>
      </c>
      <c r="L152" t="s">
        <v>102</v>
      </c>
      <c r="M152" s="78">
        <v>4.6899999999999997E-2</v>
      </c>
      <c r="N152" s="78">
        <v>8.5000000000000006E-2</v>
      </c>
      <c r="O152" s="77">
        <v>453853.62</v>
      </c>
      <c r="P152" s="77">
        <v>95.12</v>
      </c>
      <c r="Q152" s="77">
        <v>0</v>
      </c>
      <c r="R152" s="77">
        <v>431.70556334399998</v>
      </c>
      <c r="S152" s="78">
        <v>4.0000000000000002E-4</v>
      </c>
      <c r="T152" s="78">
        <v>3.0999999999999999E-3</v>
      </c>
      <c r="U152" s="78">
        <v>6.9999999999999999E-4</v>
      </c>
    </row>
    <row r="153" spans="2:21">
      <c r="B153" t="s">
        <v>855</v>
      </c>
      <c r="C153" t="s">
        <v>856</v>
      </c>
      <c r="D153" t="s">
        <v>100</v>
      </c>
      <c r="E153" t="s">
        <v>123</v>
      </c>
      <c r="F153" t="s">
        <v>857</v>
      </c>
      <c r="G153" t="s">
        <v>112</v>
      </c>
      <c r="H153" t="s">
        <v>501</v>
      </c>
      <c r="I153" t="s">
        <v>213</v>
      </c>
      <c r="J153" t="s">
        <v>858</v>
      </c>
      <c r="K153" s="77">
        <v>0.91</v>
      </c>
      <c r="L153" t="s">
        <v>102</v>
      </c>
      <c r="M153" s="78">
        <v>5.7000000000000002E-2</v>
      </c>
      <c r="N153" s="78">
        <v>6.7100000000000007E-2</v>
      </c>
      <c r="O153" s="77">
        <v>437500.05</v>
      </c>
      <c r="P153" s="77">
        <v>95.63</v>
      </c>
      <c r="Q153" s="77">
        <v>0</v>
      </c>
      <c r="R153" s="77">
        <v>418.38129781499998</v>
      </c>
      <c r="S153" s="78">
        <v>6.9999999999999999E-4</v>
      </c>
      <c r="T153" s="78">
        <v>3.0000000000000001E-3</v>
      </c>
      <c r="U153" s="78">
        <v>5.9999999999999995E-4</v>
      </c>
    </row>
    <row r="154" spans="2:21">
      <c r="B154" t="s">
        <v>859</v>
      </c>
      <c r="C154" t="s">
        <v>860</v>
      </c>
      <c r="D154" t="s">
        <v>100</v>
      </c>
      <c r="E154" t="s">
        <v>123</v>
      </c>
      <c r="F154" t="s">
        <v>861</v>
      </c>
      <c r="G154" t="s">
        <v>862</v>
      </c>
      <c r="H154" t="s">
        <v>536</v>
      </c>
      <c r="I154" t="s">
        <v>213</v>
      </c>
      <c r="J154" t="s">
        <v>863</v>
      </c>
      <c r="K154" s="77">
        <v>0.86</v>
      </c>
      <c r="L154" t="s">
        <v>106</v>
      </c>
      <c r="M154" s="78">
        <v>5.5E-2</v>
      </c>
      <c r="N154" s="78">
        <v>0.12540000000000001</v>
      </c>
      <c r="O154" s="77">
        <v>395979.95</v>
      </c>
      <c r="P154" s="77">
        <v>90.84</v>
      </c>
      <c r="Q154" s="77">
        <v>0</v>
      </c>
      <c r="R154" s="77">
        <v>359.70818658000002</v>
      </c>
      <c r="S154" s="78">
        <v>4.0000000000000001E-3</v>
      </c>
      <c r="T154" s="78">
        <v>2.5999999999999999E-3</v>
      </c>
      <c r="U154" s="78">
        <v>5.9999999999999995E-4</v>
      </c>
    </row>
    <row r="155" spans="2:21">
      <c r="B155" t="s">
        <v>864</v>
      </c>
      <c r="C155" t="s">
        <v>865</v>
      </c>
      <c r="D155" t="s">
        <v>100</v>
      </c>
      <c r="E155" t="s">
        <v>123</v>
      </c>
      <c r="F155" t="s">
        <v>750</v>
      </c>
      <c r="G155" t="s">
        <v>587</v>
      </c>
      <c r="H155" t="s">
        <v>246</v>
      </c>
      <c r="I155" t="s">
        <v>541</v>
      </c>
      <c r="J155" t="s">
        <v>866</v>
      </c>
      <c r="K155" s="77">
        <v>3.26</v>
      </c>
      <c r="L155" t="s">
        <v>102</v>
      </c>
      <c r="M155" s="78">
        <v>0.05</v>
      </c>
      <c r="N155" s="78">
        <v>6.1899999999999997E-2</v>
      </c>
      <c r="O155" s="77">
        <v>132294</v>
      </c>
      <c r="P155" s="77">
        <v>115.1</v>
      </c>
      <c r="Q155" s="77">
        <v>3.8637299999999999</v>
      </c>
      <c r="R155" s="77">
        <v>156.13412400000001</v>
      </c>
      <c r="S155" s="78">
        <v>8.9999999999999998E-4</v>
      </c>
      <c r="T155" s="78">
        <v>1.1000000000000001E-3</v>
      </c>
      <c r="U155" s="78">
        <v>2.0000000000000001E-4</v>
      </c>
    </row>
    <row r="156" spans="2:21">
      <c r="B156" s="79" t="s">
        <v>867</v>
      </c>
      <c r="C156" s="16"/>
      <c r="D156" s="16"/>
      <c r="E156" s="16"/>
      <c r="F156" s="16"/>
      <c r="K156" s="81">
        <v>0</v>
      </c>
      <c r="N156" s="80">
        <v>0</v>
      </c>
      <c r="O156" s="81">
        <v>0</v>
      </c>
      <c r="Q156" s="81">
        <v>0</v>
      </c>
      <c r="R156" s="81">
        <v>0</v>
      </c>
      <c r="T156" s="80">
        <v>0</v>
      </c>
      <c r="U156" s="80">
        <v>0</v>
      </c>
    </row>
    <row r="157" spans="2:21">
      <c r="B157" t="s">
        <v>246</v>
      </c>
      <c r="C157" t="s">
        <v>246</v>
      </c>
      <c r="D157" s="16"/>
      <c r="E157" s="16"/>
      <c r="F157" s="16"/>
      <c r="G157" t="s">
        <v>246</v>
      </c>
      <c r="H157" t="s">
        <v>246</v>
      </c>
      <c r="K157" s="77">
        <v>0</v>
      </c>
      <c r="L157" t="s">
        <v>246</v>
      </c>
      <c r="M157" s="78">
        <v>0</v>
      </c>
      <c r="N157" s="78">
        <v>0</v>
      </c>
      <c r="O157" s="77">
        <v>0</v>
      </c>
      <c r="P157" s="77">
        <v>0</v>
      </c>
      <c r="R157" s="77">
        <v>0</v>
      </c>
      <c r="S157" s="78">
        <v>0</v>
      </c>
      <c r="T157" s="78">
        <v>0</v>
      </c>
      <c r="U157" s="78">
        <v>0</v>
      </c>
    </row>
    <row r="158" spans="2:21">
      <c r="B158" s="79" t="s">
        <v>251</v>
      </c>
      <c r="C158" s="16"/>
      <c r="D158" s="16"/>
      <c r="E158" s="16"/>
      <c r="F158" s="16"/>
      <c r="K158" s="81">
        <v>3.56</v>
      </c>
      <c r="N158" s="80">
        <v>9.8500000000000004E-2</v>
      </c>
      <c r="O158" s="81">
        <v>3615640</v>
      </c>
      <c r="Q158" s="81">
        <v>700.15088000000003</v>
      </c>
      <c r="R158" s="81">
        <v>12978.88035883486</v>
      </c>
      <c r="T158" s="80">
        <v>9.2200000000000004E-2</v>
      </c>
      <c r="U158" s="80">
        <v>0.02</v>
      </c>
    </row>
    <row r="159" spans="2:21">
      <c r="B159" s="79" t="s">
        <v>338</v>
      </c>
      <c r="C159" s="16"/>
      <c r="D159" s="16"/>
      <c r="E159" s="16"/>
      <c r="F159" s="16"/>
      <c r="K159" s="81">
        <v>3.63</v>
      </c>
      <c r="N159" s="80">
        <v>0.1014</v>
      </c>
      <c r="O159" s="81">
        <v>1220640</v>
      </c>
      <c r="Q159" s="81">
        <v>700.15088000000003</v>
      </c>
      <c r="R159" s="81">
        <v>4330.6318248015596</v>
      </c>
      <c r="T159" s="80">
        <v>3.0800000000000001E-2</v>
      </c>
      <c r="U159" s="80">
        <v>6.7000000000000002E-3</v>
      </c>
    </row>
    <row r="160" spans="2:21">
      <c r="B160" t="s">
        <v>868</v>
      </c>
      <c r="C160" t="s">
        <v>869</v>
      </c>
      <c r="D160" t="s">
        <v>123</v>
      </c>
      <c r="E160" t="s">
        <v>870</v>
      </c>
      <c r="F160" t="s">
        <v>871</v>
      </c>
      <c r="G160" t="s">
        <v>587</v>
      </c>
      <c r="H160" t="s">
        <v>872</v>
      </c>
      <c r="I160" t="s">
        <v>873</v>
      </c>
      <c r="J160" t="s">
        <v>874</v>
      </c>
      <c r="K160" s="77">
        <v>5.87</v>
      </c>
      <c r="L160" t="s">
        <v>106</v>
      </c>
      <c r="M160" s="78">
        <v>5.8799999999999998E-2</v>
      </c>
      <c r="N160" s="78">
        <v>8.0699999999999994E-2</v>
      </c>
      <c r="O160" s="77">
        <v>200000</v>
      </c>
      <c r="P160" s="77">
        <v>89.140630150000007</v>
      </c>
      <c r="Q160" s="77">
        <v>0</v>
      </c>
      <c r="R160" s="77">
        <v>658.21441302760002</v>
      </c>
      <c r="S160" s="78">
        <v>2.9999999999999997E-4</v>
      </c>
      <c r="T160" s="78">
        <v>4.7000000000000002E-3</v>
      </c>
      <c r="U160" s="78">
        <v>1E-3</v>
      </c>
    </row>
    <row r="161" spans="2:21">
      <c r="B161" t="s">
        <v>875</v>
      </c>
      <c r="C161" t="s">
        <v>876</v>
      </c>
      <c r="D161" t="s">
        <v>123</v>
      </c>
      <c r="E161" t="s">
        <v>870</v>
      </c>
      <c r="F161" t="s">
        <v>877</v>
      </c>
      <c r="G161" t="s">
        <v>878</v>
      </c>
      <c r="H161" t="s">
        <v>872</v>
      </c>
      <c r="I161" t="s">
        <v>873</v>
      </c>
      <c r="J161" t="s">
        <v>879</v>
      </c>
      <c r="K161" s="77">
        <v>0.01</v>
      </c>
      <c r="L161" t="s">
        <v>106</v>
      </c>
      <c r="M161" s="78">
        <v>5.7500000000000002E-2</v>
      </c>
      <c r="N161" s="78">
        <v>0.24679999999999999</v>
      </c>
      <c r="O161" s="77">
        <v>189640</v>
      </c>
      <c r="P161" s="77">
        <v>99.888000000000005</v>
      </c>
      <c r="Q161" s="77">
        <v>700.15088000000003</v>
      </c>
      <c r="R161" s="77">
        <v>700.15088000000003</v>
      </c>
      <c r="S161" s="78">
        <v>4.0000000000000002E-4</v>
      </c>
      <c r="T161" s="78">
        <v>5.0000000000000001E-3</v>
      </c>
      <c r="U161" s="78">
        <v>1.1000000000000001E-3</v>
      </c>
    </row>
    <row r="162" spans="2:21">
      <c r="B162" t="s">
        <v>880</v>
      </c>
      <c r="C162" t="s">
        <v>881</v>
      </c>
      <c r="D162" t="s">
        <v>123</v>
      </c>
      <c r="E162" t="s">
        <v>870</v>
      </c>
      <c r="F162" t="s">
        <v>877</v>
      </c>
      <c r="G162" t="s">
        <v>878</v>
      </c>
      <c r="H162" t="s">
        <v>872</v>
      </c>
      <c r="I162" t="s">
        <v>873</v>
      </c>
      <c r="J162" t="s">
        <v>882</v>
      </c>
      <c r="K162" s="77">
        <v>1.84</v>
      </c>
      <c r="L162" t="s">
        <v>106</v>
      </c>
      <c r="M162" s="78">
        <v>6.13E-2</v>
      </c>
      <c r="N162" s="78">
        <v>7.2099999999999997E-2</v>
      </c>
      <c r="O162" s="77">
        <v>349000</v>
      </c>
      <c r="P162" s="77">
        <v>101.18448610315187</v>
      </c>
      <c r="Q162" s="77">
        <v>0</v>
      </c>
      <c r="R162" s="77">
        <v>1303.7701981979999</v>
      </c>
      <c r="S162" s="78">
        <v>5.9999999999999995E-4</v>
      </c>
      <c r="T162" s="78">
        <v>9.2999999999999992E-3</v>
      </c>
      <c r="U162" s="78">
        <v>2E-3</v>
      </c>
    </row>
    <row r="163" spans="2:21">
      <c r="B163" t="s">
        <v>883</v>
      </c>
      <c r="C163" t="s">
        <v>884</v>
      </c>
      <c r="D163" t="s">
        <v>123</v>
      </c>
      <c r="E163" t="s">
        <v>870</v>
      </c>
      <c r="F163" t="s">
        <v>885</v>
      </c>
      <c r="G163" t="s">
        <v>886</v>
      </c>
      <c r="H163" t="s">
        <v>872</v>
      </c>
      <c r="I163" t="s">
        <v>873</v>
      </c>
      <c r="J163" t="s">
        <v>887</v>
      </c>
      <c r="K163" s="77">
        <v>5.66</v>
      </c>
      <c r="L163" t="s">
        <v>110</v>
      </c>
      <c r="M163" s="78">
        <v>4.3799999999999999E-2</v>
      </c>
      <c r="N163" s="78">
        <v>7.1499999999999994E-2</v>
      </c>
      <c r="O163" s="77">
        <v>482000</v>
      </c>
      <c r="P163" s="77">
        <v>85.823638879668053</v>
      </c>
      <c r="Q163" s="77">
        <v>0</v>
      </c>
      <c r="R163" s="77">
        <v>1668.4963335759601</v>
      </c>
      <c r="S163" s="78">
        <v>2.9999999999999997E-4</v>
      </c>
      <c r="T163" s="78">
        <v>1.1900000000000001E-2</v>
      </c>
      <c r="U163" s="78">
        <v>2.5999999999999999E-3</v>
      </c>
    </row>
    <row r="164" spans="2:21">
      <c r="B164" s="79" t="s">
        <v>339</v>
      </c>
      <c r="C164" s="16"/>
      <c r="D164" s="16"/>
      <c r="E164" s="16"/>
      <c r="F164" s="16"/>
      <c r="K164" s="81">
        <v>3.52</v>
      </c>
      <c r="N164" s="80">
        <v>9.7000000000000003E-2</v>
      </c>
      <c r="O164" s="81">
        <v>2395000</v>
      </c>
      <c r="Q164" s="81">
        <v>0</v>
      </c>
      <c r="R164" s="81">
        <v>8648.2485340333005</v>
      </c>
      <c r="T164" s="80">
        <v>6.1400000000000003E-2</v>
      </c>
      <c r="U164" s="80">
        <v>1.3299999999999999E-2</v>
      </c>
    </row>
    <row r="165" spans="2:21">
      <c r="B165" t="s">
        <v>888</v>
      </c>
      <c r="C165" t="s">
        <v>889</v>
      </c>
      <c r="D165" t="s">
        <v>123</v>
      </c>
      <c r="E165" t="s">
        <v>870</v>
      </c>
      <c r="F165" t="s">
        <v>890</v>
      </c>
      <c r="G165" t="s">
        <v>891</v>
      </c>
      <c r="H165" t="s">
        <v>892</v>
      </c>
      <c r="I165" t="s">
        <v>873</v>
      </c>
      <c r="J165" t="s">
        <v>893</v>
      </c>
      <c r="K165" s="77">
        <v>7.05</v>
      </c>
      <c r="L165" t="s">
        <v>106</v>
      </c>
      <c r="M165" s="78">
        <v>4.9099999999999998E-2</v>
      </c>
      <c r="N165" s="78">
        <v>5.4600000000000003E-2</v>
      </c>
      <c r="O165" s="77">
        <v>598000</v>
      </c>
      <c r="P165" s="77">
        <v>99.415460267558529</v>
      </c>
      <c r="Q165" s="77">
        <v>0</v>
      </c>
      <c r="R165" s="77">
        <v>2194.9104382608002</v>
      </c>
      <c r="S165" s="78">
        <v>0</v>
      </c>
      <c r="T165" s="78">
        <v>1.5599999999999999E-2</v>
      </c>
      <c r="U165" s="78">
        <v>3.3999999999999998E-3</v>
      </c>
    </row>
    <row r="166" spans="2:21">
      <c r="B166" t="s">
        <v>894</v>
      </c>
      <c r="C166" t="s">
        <v>895</v>
      </c>
      <c r="D166" t="s">
        <v>123</v>
      </c>
      <c r="E166" t="s">
        <v>870</v>
      </c>
      <c r="F166" t="s">
        <v>896</v>
      </c>
      <c r="G166" t="s">
        <v>897</v>
      </c>
      <c r="H166" t="s">
        <v>898</v>
      </c>
      <c r="I166" t="s">
        <v>318</v>
      </c>
      <c r="J166" t="s">
        <v>623</v>
      </c>
      <c r="K166" s="77">
        <v>3.54</v>
      </c>
      <c r="L166" t="s">
        <v>106</v>
      </c>
      <c r="M166" s="78">
        <v>4.7500000000000001E-2</v>
      </c>
      <c r="N166" s="78">
        <v>5.2999999999999999E-2</v>
      </c>
      <c r="O166" s="77">
        <v>233000</v>
      </c>
      <c r="P166" s="77">
        <v>100.28888888412017</v>
      </c>
      <c r="Q166" s="77">
        <v>0</v>
      </c>
      <c r="R166" s="77">
        <v>862.72112618120002</v>
      </c>
      <c r="S166" s="78">
        <v>0</v>
      </c>
      <c r="T166" s="78">
        <v>6.1000000000000004E-3</v>
      </c>
      <c r="U166" s="78">
        <v>1.2999999999999999E-3</v>
      </c>
    </row>
    <row r="167" spans="2:21">
      <c r="B167" t="s">
        <v>899</v>
      </c>
      <c r="C167" t="s">
        <v>900</v>
      </c>
      <c r="D167" t="s">
        <v>123</v>
      </c>
      <c r="E167" t="s">
        <v>870</v>
      </c>
      <c r="F167" t="s">
        <v>901</v>
      </c>
      <c r="G167" t="s">
        <v>902</v>
      </c>
      <c r="H167" t="s">
        <v>903</v>
      </c>
      <c r="I167" t="s">
        <v>318</v>
      </c>
      <c r="J167" t="s">
        <v>904</v>
      </c>
      <c r="K167" s="77">
        <v>1.49</v>
      </c>
      <c r="L167" t="s">
        <v>110</v>
      </c>
      <c r="M167" s="78">
        <v>0.02</v>
      </c>
      <c r="N167" s="78">
        <v>7.7600000000000002E-2</v>
      </c>
      <c r="O167" s="77">
        <v>320000</v>
      </c>
      <c r="P167" s="77">
        <v>92.744777781249994</v>
      </c>
      <c r="Q167" s="77">
        <v>0</v>
      </c>
      <c r="R167" s="77">
        <v>1197.0457174492601</v>
      </c>
      <c r="S167" s="78">
        <v>1.1000000000000001E-3</v>
      </c>
      <c r="T167" s="78">
        <v>8.5000000000000006E-3</v>
      </c>
      <c r="U167" s="78">
        <v>1.8E-3</v>
      </c>
    </row>
    <row r="168" spans="2:21">
      <c r="B168" t="s">
        <v>905</v>
      </c>
      <c r="C168" t="s">
        <v>906</v>
      </c>
      <c r="D168" t="s">
        <v>123</v>
      </c>
      <c r="E168" t="s">
        <v>870</v>
      </c>
      <c r="F168" t="s">
        <v>907</v>
      </c>
      <c r="G168" t="s">
        <v>902</v>
      </c>
      <c r="H168" t="s">
        <v>908</v>
      </c>
      <c r="I168" t="s">
        <v>873</v>
      </c>
      <c r="J168" t="s">
        <v>623</v>
      </c>
      <c r="K168" s="77">
        <v>0.84</v>
      </c>
      <c r="L168" t="s">
        <v>110</v>
      </c>
      <c r="M168" s="78">
        <v>0.03</v>
      </c>
      <c r="N168" s="78">
        <v>0.26390000000000002</v>
      </c>
      <c r="O168" s="77">
        <v>300000</v>
      </c>
      <c r="P168" s="77">
        <v>83.332232866666672</v>
      </c>
      <c r="Q168" s="77">
        <v>0</v>
      </c>
      <c r="R168" s="77">
        <v>1008.3366841332401</v>
      </c>
      <c r="S168" s="78">
        <v>4.0000000000000002E-4</v>
      </c>
      <c r="T168" s="78">
        <v>7.1999999999999998E-3</v>
      </c>
      <c r="U168" s="78">
        <v>1.6000000000000001E-3</v>
      </c>
    </row>
    <row r="169" spans="2:21">
      <c r="B169" t="s">
        <v>909</v>
      </c>
      <c r="C169" t="s">
        <v>910</v>
      </c>
      <c r="D169" t="s">
        <v>123</v>
      </c>
      <c r="E169" t="s">
        <v>870</v>
      </c>
      <c r="F169" t="s">
        <v>911</v>
      </c>
      <c r="G169" t="s">
        <v>912</v>
      </c>
      <c r="H169" t="s">
        <v>908</v>
      </c>
      <c r="I169" t="s">
        <v>873</v>
      </c>
      <c r="J169" t="s">
        <v>623</v>
      </c>
      <c r="K169" s="77">
        <v>0.89</v>
      </c>
      <c r="L169" t="s">
        <v>106</v>
      </c>
      <c r="M169" s="78">
        <v>6.25E-2</v>
      </c>
      <c r="N169" s="78">
        <v>7.2300000000000003E-2</v>
      </c>
      <c r="O169" s="77">
        <v>222000</v>
      </c>
      <c r="P169" s="77">
        <v>103.72305554054054</v>
      </c>
      <c r="Q169" s="77">
        <v>0</v>
      </c>
      <c r="R169" s="77">
        <v>850.13905674360001</v>
      </c>
      <c r="S169" s="78">
        <v>0</v>
      </c>
      <c r="T169" s="78">
        <v>6.0000000000000001E-3</v>
      </c>
      <c r="U169" s="78">
        <v>1.2999999999999999E-3</v>
      </c>
    </row>
    <row r="170" spans="2:21">
      <c r="B170" t="s">
        <v>913</v>
      </c>
      <c r="C170" t="s">
        <v>914</v>
      </c>
      <c r="D170" t="s">
        <v>123</v>
      </c>
      <c r="E170" t="s">
        <v>870</v>
      </c>
      <c r="F170" t="s">
        <v>915</v>
      </c>
      <c r="G170" t="s">
        <v>886</v>
      </c>
      <c r="H170" t="s">
        <v>872</v>
      </c>
      <c r="I170" t="s">
        <v>873</v>
      </c>
      <c r="J170" t="s">
        <v>916</v>
      </c>
      <c r="K170" s="77">
        <v>4.8600000000000003</v>
      </c>
      <c r="L170" t="s">
        <v>106</v>
      </c>
      <c r="M170" s="78">
        <v>5.1299999999999998E-2</v>
      </c>
      <c r="N170" s="78">
        <v>7.2400000000000006E-2</v>
      </c>
      <c r="O170" s="77">
        <v>289000</v>
      </c>
      <c r="P170" s="77">
        <v>91.08680557093426</v>
      </c>
      <c r="Q170" s="77">
        <v>0</v>
      </c>
      <c r="R170" s="77">
        <v>971.88528502520001</v>
      </c>
      <c r="S170" s="78">
        <v>0</v>
      </c>
      <c r="T170" s="78">
        <v>6.8999999999999999E-3</v>
      </c>
      <c r="U170" s="78">
        <v>1.5E-3</v>
      </c>
    </row>
    <row r="171" spans="2:21">
      <c r="B171" t="s">
        <v>917</v>
      </c>
      <c r="C171" t="s">
        <v>918</v>
      </c>
      <c r="D171" t="s">
        <v>123</v>
      </c>
      <c r="E171" t="s">
        <v>870</v>
      </c>
      <c r="F171" t="s">
        <v>919</v>
      </c>
      <c r="G171" t="s">
        <v>878</v>
      </c>
      <c r="H171" t="s">
        <v>920</v>
      </c>
      <c r="I171" t="s">
        <v>318</v>
      </c>
      <c r="J171" t="s">
        <v>921</v>
      </c>
      <c r="K171" s="77">
        <v>2.4500000000000002</v>
      </c>
      <c r="L171" t="s">
        <v>106</v>
      </c>
      <c r="M171" s="78">
        <v>0.09</v>
      </c>
      <c r="N171" s="78">
        <v>0.1166</v>
      </c>
      <c r="O171" s="77">
        <v>433000</v>
      </c>
      <c r="P171" s="77">
        <v>97.784000000000006</v>
      </c>
      <c r="Q171" s="77">
        <v>0</v>
      </c>
      <c r="R171" s="77">
        <v>1563.2102262400001</v>
      </c>
      <c r="S171" s="78">
        <v>6.9999999999999999E-4</v>
      </c>
      <c r="T171" s="78">
        <v>1.11E-2</v>
      </c>
      <c r="U171" s="78">
        <v>2.3999999999999998E-3</v>
      </c>
    </row>
    <row r="172" spans="2:21">
      <c r="B172" t="s">
        <v>253</v>
      </c>
      <c r="C172" s="16"/>
      <c r="D172" s="16"/>
      <c r="E172" s="16"/>
      <c r="F172" s="16"/>
    </row>
    <row r="173" spans="2:21">
      <c r="B173" t="s">
        <v>326</v>
      </c>
      <c r="C173" s="16"/>
      <c r="D173" s="16"/>
      <c r="E173" s="16"/>
      <c r="F173" s="16"/>
    </row>
    <row r="174" spans="2:21">
      <c r="B174" t="s">
        <v>327</v>
      </c>
      <c r="C174" s="16"/>
      <c r="D174" s="16"/>
      <c r="E174" s="16"/>
      <c r="F174" s="16"/>
    </row>
    <row r="175" spans="2:21">
      <c r="B175" t="s">
        <v>328</v>
      </c>
      <c r="C175" s="16"/>
      <c r="D175" s="16"/>
      <c r="E175" s="16"/>
      <c r="F175" s="16"/>
    </row>
    <row r="176" spans="2:21">
      <c r="B176" t="s">
        <v>329</v>
      </c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 xr:uid="{00000000-0002-0000-0400-000000000000}">
      <formula1>$BN$7:$BN$11</formula1>
    </dataValidation>
    <dataValidation type="list" allowBlank="1" showInputMessage="1" showErrorMessage="1" sqref="E12:E799" xr:uid="{00000000-0002-0000-0400-000001000000}">
      <formula1>$BI$7:$BI$11</formula1>
    </dataValidation>
    <dataValidation type="list" allowBlank="1" showInputMessage="1" showErrorMessage="1" sqref="I12:I805" xr:uid="{00000000-0002-0000-0400-000002000000}">
      <formula1>$BM$7:$BM$10</formula1>
    </dataValidation>
    <dataValidation allowBlank="1" showInputMessage="1" showErrorMessage="1" sqref="H2 Q9" xr:uid="{00000000-0002-0000-0400-000003000000}"/>
    <dataValidation type="list" allowBlank="1" showInputMessage="1" showErrorMessage="1" sqref="G12:G805" xr:uid="{00000000-0002-0000-0400-000004000000}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198</v>
      </c>
    </row>
    <row r="4" spans="2:62">
      <c r="B4" s="2" t="s">
        <v>3</v>
      </c>
      <c r="C4" t="s">
        <v>199</v>
      </c>
    </row>
    <row r="6" spans="2:62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3"/>
      <c r="BJ6" s="19"/>
    </row>
    <row r="7" spans="2:62" ht="26.25" customHeight="1">
      <c r="B7" s="101" t="s">
        <v>91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5996655.0599999996</v>
      </c>
      <c r="J11" s="7"/>
      <c r="K11" s="75">
        <v>35.551528840000003</v>
      </c>
      <c r="L11" s="75">
        <v>85020.670988815007</v>
      </c>
      <c r="M11" s="7"/>
      <c r="N11" s="76">
        <v>1</v>
      </c>
      <c r="O11" s="76">
        <v>0.13120000000000001</v>
      </c>
      <c r="BF11" s="16"/>
      <c r="BG11" s="19"/>
      <c r="BH11" s="16"/>
      <c r="BJ11" s="16"/>
    </row>
    <row r="12" spans="2:62">
      <c r="B12" s="79" t="s">
        <v>207</v>
      </c>
      <c r="E12" s="16"/>
      <c r="F12" s="16"/>
      <c r="G12" s="16"/>
      <c r="I12" s="81">
        <v>5815799.3899999997</v>
      </c>
      <c r="K12" s="81">
        <v>14.613200000000001</v>
      </c>
      <c r="L12" s="81">
        <v>63598.840705390001</v>
      </c>
      <c r="N12" s="80">
        <v>0.748</v>
      </c>
      <c r="O12" s="80">
        <v>9.8199999999999996E-2</v>
      </c>
    </row>
    <row r="13" spans="2:62">
      <c r="B13" s="79" t="s">
        <v>922</v>
      </c>
      <c r="E13" s="16"/>
      <c r="F13" s="16"/>
      <c r="G13" s="16"/>
      <c r="I13" s="81">
        <v>1404667.29</v>
      </c>
      <c r="K13" s="81">
        <v>14.613200000000001</v>
      </c>
      <c r="L13" s="81">
        <v>34082.440826990001</v>
      </c>
      <c r="N13" s="80">
        <v>0.40089999999999998</v>
      </c>
      <c r="O13" s="80">
        <v>5.2600000000000001E-2</v>
      </c>
    </row>
    <row r="14" spans="2:62">
      <c r="B14" t="s">
        <v>923</v>
      </c>
      <c r="C14" t="s">
        <v>924</v>
      </c>
      <c r="D14" t="s">
        <v>100</v>
      </c>
      <c r="E14" t="s">
        <v>123</v>
      </c>
      <c r="F14" t="s">
        <v>676</v>
      </c>
      <c r="G14" t="s">
        <v>546</v>
      </c>
      <c r="H14" t="s">
        <v>102</v>
      </c>
      <c r="I14" s="77">
        <v>30361.8</v>
      </c>
      <c r="J14" s="77">
        <v>6515</v>
      </c>
      <c r="K14" s="77">
        <v>0</v>
      </c>
      <c r="L14" s="77">
        <v>1978.0712699999999</v>
      </c>
      <c r="M14" s="78">
        <v>2.9999999999999997E-4</v>
      </c>
      <c r="N14" s="78">
        <v>2.3300000000000001E-2</v>
      </c>
      <c r="O14" s="78">
        <v>3.0999999999999999E-3</v>
      </c>
    </row>
    <row r="15" spans="2:62">
      <c r="B15" t="s">
        <v>925</v>
      </c>
      <c r="C15" t="s">
        <v>926</v>
      </c>
      <c r="D15" t="s">
        <v>100</v>
      </c>
      <c r="E15" t="s">
        <v>123</v>
      </c>
      <c r="F15" t="s">
        <v>680</v>
      </c>
      <c r="G15" t="s">
        <v>546</v>
      </c>
      <c r="H15" t="s">
        <v>102</v>
      </c>
      <c r="I15" s="77">
        <v>52666</v>
      </c>
      <c r="J15" s="77">
        <v>1200</v>
      </c>
      <c r="K15" s="77">
        <v>0</v>
      </c>
      <c r="L15" s="77">
        <v>631.99199999999996</v>
      </c>
      <c r="M15" s="78">
        <v>1E-4</v>
      </c>
      <c r="N15" s="78">
        <v>7.4000000000000003E-3</v>
      </c>
      <c r="O15" s="78">
        <v>1E-3</v>
      </c>
    </row>
    <row r="16" spans="2:62">
      <c r="B16" t="s">
        <v>927</v>
      </c>
      <c r="C16" t="s">
        <v>928</v>
      </c>
      <c r="D16" t="s">
        <v>100</v>
      </c>
      <c r="E16" t="s">
        <v>123</v>
      </c>
      <c r="F16" t="s">
        <v>453</v>
      </c>
      <c r="G16" t="s">
        <v>454</v>
      </c>
      <c r="H16" t="s">
        <v>102</v>
      </c>
      <c r="I16" s="77">
        <v>34154</v>
      </c>
      <c r="J16" s="77">
        <v>3725</v>
      </c>
      <c r="K16" s="77">
        <v>0</v>
      </c>
      <c r="L16" s="77">
        <v>1272.2365</v>
      </c>
      <c r="M16" s="78">
        <v>1E-4</v>
      </c>
      <c r="N16" s="78">
        <v>1.4999999999999999E-2</v>
      </c>
      <c r="O16" s="78">
        <v>2E-3</v>
      </c>
    </row>
    <row r="17" spans="2:15">
      <c r="B17" t="s">
        <v>929</v>
      </c>
      <c r="C17" t="s">
        <v>930</v>
      </c>
      <c r="D17" t="s">
        <v>100</v>
      </c>
      <c r="E17" t="s">
        <v>123</v>
      </c>
      <c r="F17" t="s">
        <v>931</v>
      </c>
      <c r="G17" t="s">
        <v>454</v>
      </c>
      <c r="H17" t="s">
        <v>102</v>
      </c>
      <c r="I17" s="77">
        <v>34855</v>
      </c>
      <c r="J17" s="77">
        <v>2884</v>
      </c>
      <c r="K17" s="77">
        <v>0</v>
      </c>
      <c r="L17" s="77">
        <v>1005.2182</v>
      </c>
      <c r="M17" s="78">
        <v>2.0000000000000001E-4</v>
      </c>
      <c r="N17" s="78">
        <v>1.18E-2</v>
      </c>
      <c r="O17" s="78">
        <v>1.6000000000000001E-3</v>
      </c>
    </row>
    <row r="18" spans="2:15">
      <c r="B18" t="s">
        <v>932</v>
      </c>
      <c r="C18" t="s">
        <v>933</v>
      </c>
      <c r="D18" t="s">
        <v>100</v>
      </c>
      <c r="E18" t="s">
        <v>123</v>
      </c>
      <c r="F18" t="s">
        <v>934</v>
      </c>
      <c r="G18" t="s">
        <v>935</v>
      </c>
      <c r="H18" t="s">
        <v>102</v>
      </c>
      <c r="I18" s="77">
        <v>4453</v>
      </c>
      <c r="J18" s="77">
        <v>77200</v>
      </c>
      <c r="K18" s="77">
        <v>8.0710599999999992</v>
      </c>
      <c r="L18" s="77">
        <v>3445.7870600000001</v>
      </c>
      <c r="M18" s="78">
        <v>1E-4</v>
      </c>
      <c r="N18" s="78">
        <v>4.0500000000000001E-2</v>
      </c>
      <c r="O18" s="78">
        <v>5.3E-3</v>
      </c>
    </row>
    <row r="19" spans="2:15">
      <c r="B19" t="s">
        <v>936</v>
      </c>
      <c r="C19" t="s">
        <v>937</v>
      </c>
      <c r="D19" t="s">
        <v>100</v>
      </c>
      <c r="E19" t="s">
        <v>123</v>
      </c>
      <c r="F19" t="s">
        <v>938</v>
      </c>
      <c r="G19" t="s">
        <v>343</v>
      </c>
      <c r="H19" t="s">
        <v>102</v>
      </c>
      <c r="I19" s="77">
        <v>138989</v>
      </c>
      <c r="J19" s="77">
        <v>1840</v>
      </c>
      <c r="K19" s="77">
        <v>0</v>
      </c>
      <c r="L19" s="77">
        <v>2557.3975999999998</v>
      </c>
      <c r="M19" s="78">
        <v>1E-4</v>
      </c>
      <c r="N19" s="78">
        <v>3.0099999999999998E-2</v>
      </c>
      <c r="O19" s="78">
        <v>3.8999999999999998E-3</v>
      </c>
    </row>
    <row r="20" spans="2:15">
      <c r="B20" t="s">
        <v>939</v>
      </c>
      <c r="C20" t="s">
        <v>940</v>
      </c>
      <c r="D20" t="s">
        <v>100</v>
      </c>
      <c r="E20" t="s">
        <v>123</v>
      </c>
      <c r="F20" t="s">
        <v>373</v>
      </c>
      <c r="G20" t="s">
        <v>343</v>
      </c>
      <c r="H20" t="s">
        <v>102</v>
      </c>
      <c r="I20" s="77">
        <v>102486</v>
      </c>
      <c r="J20" s="77">
        <v>3038</v>
      </c>
      <c r="K20" s="77">
        <v>0</v>
      </c>
      <c r="L20" s="77">
        <v>3113.52468</v>
      </c>
      <c r="M20" s="78">
        <v>1E-4</v>
      </c>
      <c r="N20" s="78">
        <v>3.6600000000000001E-2</v>
      </c>
      <c r="O20" s="78">
        <v>4.7999999999999996E-3</v>
      </c>
    </row>
    <row r="21" spans="2:15">
      <c r="B21" t="s">
        <v>941</v>
      </c>
      <c r="C21" t="s">
        <v>942</v>
      </c>
      <c r="D21" t="s">
        <v>100</v>
      </c>
      <c r="E21" t="s">
        <v>123</v>
      </c>
      <c r="F21" t="s">
        <v>347</v>
      </c>
      <c r="G21" t="s">
        <v>343</v>
      </c>
      <c r="H21" t="s">
        <v>102</v>
      </c>
      <c r="I21" s="77">
        <v>287051</v>
      </c>
      <c r="J21" s="77">
        <v>2759</v>
      </c>
      <c r="K21" s="77">
        <v>0</v>
      </c>
      <c r="L21" s="77">
        <v>7919.7370899999996</v>
      </c>
      <c r="M21" s="78">
        <v>2.0000000000000001E-4</v>
      </c>
      <c r="N21" s="78">
        <v>9.3200000000000005E-2</v>
      </c>
      <c r="O21" s="78">
        <v>1.2200000000000001E-2</v>
      </c>
    </row>
    <row r="22" spans="2:15">
      <c r="B22" t="s">
        <v>943</v>
      </c>
      <c r="C22" t="s">
        <v>944</v>
      </c>
      <c r="D22" t="s">
        <v>100</v>
      </c>
      <c r="E22" t="s">
        <v>123</v>
      </c>
      <c r="F22" t="s">
        <v>945</v>
      </c>
      <c r="G22" t="s">
        <v>343</v>
      </c>
      <c r="H22" t="s">
        <v>102</v>
      </c>
      <c r="I22" s="77">
        <v>17130</v>
      </c>
      <c r="J22" s="77">
        <v>12330</v>
      </c>
      <c r="K22" s="77">
        <v>0</v>
      </c>
      <c r="L22" s="77">
        <v>2112.1289999999999</v>
      </c>
      <c r="M22" s="78">
        <v>1E-4</v>
      </c>
      <c r="N22" s="78">
        <v>2.4799999999999999E-2</v>
      </c>
      <c r="O22" s="78">
        <v>3.3E-3</v>
      </c>
    </row>
    <row r="23" spans="2:15">
      <c r="B23" t="s">
        <v>946</v>
      </c>
      <c r="C23" t="s">
        <v>947</v>
      </c>
      <c r="D23" t="s">
        <v>100</v>
      </c>
      <c r="E23" t="s">
        <v>123</v>
      </c>
      <c r="F23" t="s">
        <v>948</v>
      </c>
      <c r="G23" t="s">
        <v>343</v>
      </c>
      <c r="H23" t="s">
        <v>102</v>
      </c>
      <c r="I23" s="77">
        <v>6717</v>
      </c>
      <c r="J23" s="77">
        <v>14420</v>
      </c>
      <c r="K23" s="77">
        <v>0</v>
      </c>
      <c r="L23" s="77">
        <v>968.59140000000002</v>
      </c>
      <c r="M23" s="78">
        <v>1E-4</v>
      </c>
      <c r="N23" s="78">
        <v>1.14E-2</v>
      </c>
      <c r="O23" s="78">
        <v>1.5E-3</v>
      </c>
    </row>
    <row r="24" spans="2:15">
      <c r="B24" t="s">
        <v>949</v>
      </c>
      <c r="C24" t="s">
        <v>950</v>
      </c>
      <c r="D24" t="s">
        <v>100</v>
      </c>
      <c r="E24" t="s">
        <v>123</v>
      </c>
      <c r="F24" t="s">
        <v>951</v>
      </c>
      <c r="G24" t="s">
        <v>587</v>
      </c>
      <c r="H24" t="s">
        <v>102</v>
      </c>
      <c r="I24" s="77">
        <v>127950.3</v>
      </c>
      <c r="J24" s="77">
        <v>1033</v>
      </c>
      <c r="K24" s="77">
        <v>0</v>
      </c>
      <c r="L24" s="77">
        <v>1321.7265990000001</v>
      </c>
      <c r="M24" s="78">
        <v>1E-4</v>
      </c>
      <c r="N24" s="78">
        <v>1.55E-2</v>
      </c>
      <c r="O24" s="78">
        <v>2E-3</v>
      </c>
    </row>
    <row r="25" spans="2:15">
      <c r="B25" t="s">
        <v>952</v>
      </c>
      <c r="C25" t="s">
        <v>953</v>
      </c>
      <c r="D25" t="s">
        <v>100</v>
      </c>
      <c r="E25" t="s">
        <v>123</v>
      </c>
      <c r="F25" t="s">
        <v>574</v>
      </c>
      <c r="G25" t="s">
        <v>437</v>
      </c>
      <c r="H25" t="s">
        <v>102</v>
      </c>
      <c r="I25" s="77">
        <v>66980</v>
      </c>
      <c r="J25" s="77">
        <v>2010</v>
      </c>
      <c r="K25" s="77">
        <v>0</v>
      </c>
      <c r="L25" s="77">
        <v>1346.298</v>
      </c>
      <c r="M25" s="78">
        <v>1E-4</v>
      </c>
      <c r="N25" s="78">
        <v>1.5800000000000002E-2</v>
      </c>
      <c r="O25" s="78">
        <v>2.0999999999999999E-3</v>
      </c>
    </row>
    <row r="26" spans="2:15">
      <c r="B26" t="s">
        <v>954</v>
      </c>
      <c r="C26" t="s">
        <v>955</v>
      </c>
      <c r="D26" t="s">
        <v>100</v>
      </c>
      <c r="E26" t="s">
        <v>123</v>
      </c>
      <c r="F26" t="s">
        <v>401</v>
      </c>
      <c r="G26" t="s">
        <v>334</v>
      </c>
      <c r="H26" t="s">
        <v>102</v>
      </c>
      <c r="I26" s="77">
        <v>65137</v>
      </c>
      <c r="J26" s="77">
        <v>1943</v>
      </c>
      <c r="K26" s="77">
        <v>0</v>
      </c>
      <c r="L26" s="77">
        <v>1265.6119100000001</v>
      </c>
      <c r="M26" s="78">
        <v>1E-4</v>
      </c>
      <c r="N26" s="78">
        <v>1.49E-2</v>
      </c>
      <c r="O26" s="78">
        <v>2E-3</v>
      </c>
    </row>
    <row r="27" spans="2:15">
      <c r="B27" t="s">
        <v>956</v>
      </c>
      <c r="C27" t="s">
        <v>957</v>
      </c>
      <c r="D27" t="s">
        <v>100</v>
      </c>
      <c r="E27" t="s">
        <v>123</v>
      </c>
      <c r="F27" t="s">
        <v>441</v>
      </c>
      <c r="G27" t="s">
        <v>334</v>
      </c>
      <c r="H27" t="s">
        <v>102</v>
      </c>
      <c r="I27" s="77">
        <v>1871</v>
      </c>
      <c r="J27" s="77">
        <v>33330</v>
      </c>
      <c r="K27" s="77">
        <v>0</v>
      </c>
      <c r="L27" s="77">
        <v>623.60429999999997</v>
      </c>
      <c r="M27" s="78">
        <v>1E-4</v>
      </c>
      <c r="N27" s="78">
        <v>7.3000000000000001E-3</v>
      </c>
      <c r="O27" s="78">
        <v>1E-3</v>
      </c>
    </row>
    <row r="28" spans="2:15">
      <c r="B28" t="s">
        <v>958</v>
      </c>
      <c r="C28" t="s">
        <v>959</v>
      </c>
      <c r="D28" t="s">
        <v>100</v>
      </c>
      <c r="E28" t="s">
        <v>123</v>
      </c>
      <c r="F28" t="s">
        <v>414</v>
      </c>
      <c r="G28" t="s">
        <v>334</v>
      </c>
      <c r="H28" t="s">
        <v>102</v>
      </c>
      <c r="I28" s="77">
        <v>67550.19</v>
      </c>
      <c r="J28" s="77">
        <v>902.1</v>
      </c>
      <c r="K28" s="77">
        <v>0</v>
      </c>
      <c r="L28" s="77">
        <v>609.37026399000001</v>
      </c>
      <c r="M28" s="78">
        <v>1E-4</v>
      </c>
      <c r="N28" s="78">
        <v>7.1999999999999998E-3</v>
      </c>
      <c r="O28" s="78">
        <v>8.9999999999999998E-4</v>
      </c>
    </row>
    <row r="29" spans="2:15">
      <c r="B29" t="s">
        <v>960</v>
      </c>
      <c r="C29" t="s">
        <v>961</v>
      </c>
      <c r="D29" t="s">
        <v>100</v>
      </c>
      <c r="E29" t="s">
        <v>123</v>
      </c>
      <c r="F29" t="s">
        <v>418</v>
      </c>
      <c r="G29" t="s">
        <v>334</v>
      </c>
      <c r="H29" t="s">
        <v>102</v>
      </c>
      <c r="I29" s="77">
        <v>5179</v>
      </c>
      <c r="J29" s="77">
        <v>24000</v>
      </c>
      <c r="K29" s="77">
        <v>6.5421399999999998</v>
      </c>
      <c r="L29" s="77">
        <v>1249.5021400000001</v>
      </c>
      <c r="M29" s="78">
        <v>1E-4</v>
      </c>
      <c r="N29" s="78">
        <v>1.47E-2</v>
      </c>
      <c r="O29" s="78">
        <v>1.9E-3</v>
      </c>
    </row>
    <row r="30" spans="2:15">
      <c r="B30" t="s">
        <v>962</v>
      </c>
      <c r="C30" t="s">
        <v>963</v>
      </c>
      <c r="D30" t="s">
        <v>100</v>
      </c>
      <c r="E30" t="s">
        <v>123</v>
      </c>
      <c r="F30" t="s">
        <v>384</v>
      </c>
      <c r="G30" t="s">
        <v>334</v>
      </c>
      <c r="H30" t="s">
        <v>102</v>
      </c>
      <c r="I30" s="77">
        <v>5048</v>
      </c>
      <c r="J30" s="77">
        <v>20800</v>
      </c>
      <c r="K30" s="77">
        <v>0</v>
      </c>
      <c r="L30" s="77">
        <v>1049.9839999999999</v>
      </c>
      <c r="M30" s="78">
        <v>0</v>
      </c>
      <c r="N30" s="78">
        <v>1.23E-2</v>
      </c>
      <c r="O30" s="78">
        <v>1.6000000000000001E-3</v>
      </c>
    </row>
    <row r="31" spans="2:15">
      <c r="B31" t="s">
        <v>964</v>
      </c>
      <c r="C31" t="s">
        <v>965</v>
      </c>
      <c r="D31" t="s">
        <v>100</v>
      </c>
      <c r="E31" t="s">
        <v>123</v>
      </c>
      <c r="F31" t="s">
        <v>966</v>
      </c>
      <c r="G31" t="s">
        <v>132</v>
      </c>
      <c r="H31" t="s">
        <v>102</v>
      </c>
      <c r="I31" s="77">
        <v>356089</v>
      </c>
      <c r="J31" s="77">
        <v>452.6</v>
      </c>
      <c r="K31" s="77">
        <v>0</v>
      </c>
      <c r="L31" s="77">
        <v>1611.6588139999999</v>
      </c>
      <c r="M31" s="78">
        <v>1E-4</v>
      </c>
      <c r="N31" s="78">
        <v>1.9E-2</v>
      </c>
      <c r="O31" s="78">
        <v>2.5000000000000001E-3</v>
      </c>
    </row>
    <row r="32" spans="2:15">
      <c r="B32" s="79" t="s">
        <v>967</v>
      </c>
      <c r="E32" s="16"/>
      <c r="F32" s="16"/>
      <c r="G32" s="16"/>
      <c r="I32" s="81">
        <v>939949</v>
      </c>
      <c r="K32" s="81">
        <v>0</v>
      </c>
      <c r="L32" s="81">
        <v>17904.33036</v>
      </c>
      <c r="N32" s="80">
        <v>0.21060000000000001</v>
      </c>
      <c r="O32" s="80">
        <v>2.76E-2</v>
      </c>
    </row>
    <row r="33" spans="2:15">
      <c r="B33" t="s">
        <v>968</v>
      </c>
      <c r="C33" t="s">
        <v>969</v>
      </c>
      <c r="D33" t="s">
        <v>100</v>
      </c>
      <c r="E33" t="s">
        <v>123</v>
      </c>
      <c r="F33" t="s">
        <v>970</v>
      </c>
      <c r="G33" t="s">
        <v>519</v>
      </c>
      <c r="H33" t="s">
        <v>102</v>
      </c>
      <c r="I33" s="77">
        <v>3164</v>
      </c>
      <c r="J33" s="77">
        <v>39800</v>
      </c>
      <c r="K33" s="77">
        <v>0</v>
      </c>
      <c r="L33" s="77">
        <v>1259.2719999999999</v>
      </c>
      <c r="M33" s="78">
        <v>2.9999999999999997E-4</v>
      </c>
      <c r="N33" s="78">
        <v>1.4800000000000001E-2</v>
      </c>
      <c r="O33" s="78">
        <v>1.9E-3</v>
      </c>
    </row>
    <row r="34" spans="2:15">
      <c r="B34" t="s">
        <v>971</v>
      </c>
      <c r="C34" t="s">
        <v>972</v>
      </c>
      <c r="D34" t="s">
        <v>100</v>
      </c>
      <c r="E34" t="s">
        <v>123</v>
      </c>
      <c r="F34" t="s">
        <v>545</v>
      </c>
      <c r="G34" t="s">
        <v>546</v>
      </c>
      <c r="H34" t="s">
        <v>102</v>
      </c>
      <c r="I34" s="77">
        <v>18688</v>
      </c>
      <c r="J34" s="77">
        <v>8242</v>
      </c>
      <c r="K34" s="77">
        <v>0</v>
      </c>
      <c r="L34" s="77">
        <v>1540.26496</v>
      </c>
      <c r="M34" s="78">
        <v>5.0000000000000001E-4</v>
      </c>
      <c r="N34" s="78">
        <v>1.8100000000000002E-2</v>
      </c>
      <c r="O34" s="78">
        <v>2.3999999999999998E-3</v>
      </c>
    </row>
    <row r="35" spans="2:15">
      <c r="B35" t="s">
        <v>973</v>
      </c>
      <c r="C35" t="s">
        <v>974</v>
      </c>
      <c r="D35" t="s">
        <v>100</v>
      </c>
      <c r="E35" t="s">
        <v>123</v>
      </c>
      <c r="F35" t="s">
        <v>473</v>
      </c>
      <c r="G35" t="s">
        <v>474</v>
      </c>
      <c r="H35" t="s">
        <v>102</v>
      </c>
      <c r="I35" s="77">
        <v>1340</v>
      </c>
      <c r="J35" s="77">
        <v>45610</v>
      </c>
      <c r="K35" s="77">
        <v>0</v>
      </c>
      <c r="L35" s="77">
        <v>611.17399999999998</v>
      </c>
      <c r="M35" s="78">
        <v>5.0000000000000001E-4</v>
      </c>
      <c r="N35" s="78">
        <v>7.1999999999999998E-3</v>
      </c>
      <c r="O35" s="78">
        <v>8.9999999999999998E-4</v>
      </c>
    </row>
    <row r="36" spans="2:15">
      <c r="B36" t="s">
        <v>975</v>
      </c>
      <c r="C36" t="s">
        <v>976</v>
      </c>
      <c r="D36" t="s">
        <v>100</v>
      </c>
      <c r="E36" t="s">
        <v>123</v>
      </c>
      <c r="F36" t="s">
        <v>581</v>
      </c>
      <c r="G36" t="s">
        <v>454</v>
      </c>
      <c r="H36" t="s">
        <v>102</v>
      </c>
      <c r="I36" s="77">
        <v>8061</v>
      </c>
      <c r="J36" s="77">
        <v>7851</v>
      </c>
      <c r="K36" s="77">
        <v>0</v>
      </c>
      <c r="L36" s="77">
        <v>632.86910999999998</v>
      </c>
      <c r="M36" s="78">
        <v>1E-4</v>
      </c>
      <c r="N36" s="78">
        <v>7.4000000000000003E-3</v>
      </c>
      <c r="O36" s="78">
        <v>1E-3</v>
      </c>
    </row>
    <row r="37" spans="2:15">
      <c r="B37" t="s">
        <v>977</v>
      </c>
      <c r="C37" t="s">
        <v>978</v>
      </c>
      <c r="D37" t="s">
        <v>100</v>
      </c>
      <c r="E37" t="s">
        <v>123</v>
      </c>
      <c r="F37" t="s">
        <v>672</v>
      </c>
      <c r="G37" t="s">
        <v>514</v>
      </c>
      <c r="H37" t="s">
        <v>102</v>
      </c>
      <c r="I37" s="77">
        <v>7354</v>
      </c>
      <c r="J37" s="77">
        <v>1125</v>
      </c>
      <c r="K37" s="77">
        <v>0</v>
      </c>
      <c r="L37" s="77">
        <v>82.732500000000002</v>
      </c>
      <c r="M37" s="78">
        <v>0</v>
      </c>
      <c r="N37" s="78">
        <v>1E-3</v>
      </c>
      <c r="O37" s="78">
        <v>1E-4</v>
      </c>
    </row>
    <row r="38" spans="2:15">
      <c r="B38" t="s">
        <v>979</v>
      </c>
      <c r="C38" t="s">
        <v>980</v>
      </c>
      <c r="D38" t="s">
        <v>100</v>
      </c>
      <c r="E38" t="s">
        <v>123</v>
      </c>
      <c r="F38" t="s">
        <v>832</v>
      </c>
      <c r="G38" t="s">
        <v>587</v>
      </c>
      <c r="H38" t="s">
        <v>102</v>
      </c>
      <c r="I38" s="77">
        <v>212260</v>
      </c>
      <c r="J38" s="77">
        <v>125.8</v>
      </c>
      <c r="K38" s="77">
        <v>0</v>
      </c>
      <c r="L38" s="77">
        <v>267.02307999999999</v>
      </c>
      <c r="M38" s="78">
        <v>1E-4</v>
      </c>
      <c r="N38" s="78">
        <v>3.0999999999999999E-3</v>
      </c>
      <c r="O38" s="78">
        <v>4.0000000000000002E-4</v>
      </c>
    </row>
    <row r="39" spans="2:15">
      <c r="B39" t="s">
        <v>981</v>
      </c>
      <c r="C39" t="s">
        <v>982</v>
      </c>
      <c r="D39" t="s">
        <v>100</v>
      </c>
      <c r="E39" t="s">
        <v>123</v>
      </c>
      <c r="F39" t="s">
        <v>750</v>
      </c>
      <c r="G39" t="s">
        <v>587</v>
      </c>
      <c r="H39" t="s">
        <v>102</v>
      </c>
      <c r="I39" s="77">
        <v>80181</v>
      </c>
      <c r="J39" s="77">
        <v>1892</v>
      </c>
      <c r="K39" s="77">
        <v>0</v>
      </c>
      <c r="L39" s="77">
        <v>1517.0245199999999</v>
      </c>
      <c r="M39" s="78">
        <v>8.9999999999999998E-4</v>
      </c>
      <c r="N39" s="78">
        <v>1.78E-2</v>
      </c>
      <c r="O39" s="78">
        <v>2.3E-3</v>
      </c>
    </row>
    <row r="40" spans="2:15">
      <c r="B40" t="s">
        <v>983</v>
      </c>
      <c r="C40" t="s">
        <v>984</v>
      </c>
      <c r="D40" t="s">
        <v>100</v>
      </c>
      <c r="E40" t="s">
        <v>123</v>
      </c>
      <c r="F40" t="s">
        <v>985</v>
      </c>
      <c r="G40" t="s">
        <v>587</v>
      </c>
      <c r="H40" t="s">
        <v>102</v>
      </c>
      <c r="I40" s="77">
        <v>330679</v>
      </c>
      <c r="J40" s="77">
        <v>282</v>
      </c>
      <c r="K40" s="77">
        <v>0</v>
      </c>
      <c r="L40" s="77">
        <v>932.51477999999997</v>
      </c>
      <c r="M40" s="78">
        <v>2.9999999999999997E-4</v>
      </c>
      <c r="N40" s="78">
        <v>1.0999999999999999E-2</v>
      </c>
      <c r="O40" s="78">
        <v>1.4E-3</v>
      </c>
    </row>
    <row r="41" spans="2:15">
      <c r="B41" t="s">
        <v>986</v>
      </c>
      <c r="C41" t="s">
        <v>987</v>
      </c>
      <c r="D41" t="s">
        <v>100</v>
      </c>
      <c r="E41" t="s">
        <v>123</v>
      </c>
      <c r="F41" t="s">
        <v>988</v>
      </c>
      <c r="G41" t="s">
        <v>989</v>
      </c>
      <c r="H41" t="s">
        <v>102</v>
      </c>
      <c r="I41" s="77">
        <v>2501</v>
      </c>
      <c r="J41" s="77">
        <v>35950</v>
      </c>
      <c r="K41" s="77">
        <v>0</v>
      </c>
      <c r="L41" s="77">
        <v>899.10950000000003</v>
      </c>
      <c r="M41" s="78">
        <v>2.0000000000000001E-4</v>
      </c>
      <c r="N41" s="78">
        <v>1.06E-2</v>
      </c>
      <c r="O41" s="78">
        <v>1.4E-3</v>
      </c>
    </row>
    <row r="42" spans="2:15">
      <c r="B42" t="s">
        <v>990</v>
      </c>
      <c r="C42" t="s">
        <v>991</v>
      </c>
      <c r="D42" t="s">
        <v>100</v>
      </c>
      <c r="E42" t="s">
        <v>123</v>
      </c>
      <c r="F42" t="s">
        <v>992</v>
      </c>
      <c r="G42" t="s">
        <v>639</v>
      </c>
      <c r="H42" t="s">
        <v>102</v>
      </c>
      <c r="I42" s="77">
        <v>17468</v>
      </c>
      <c r="J42" s="77">
        <v>3189</v>
      </c>
      <c r="K42" s="77">
        <v>0</v>
      </c>
      <c r="L42" s="77">
        <v>557.05452000000002</v>
      </c>
      <c r="M42" s="78">
        <v>5.9999999999999995E-4</v>
      </c>
      <c r="N42" s="78">
        <v>6.6E-3</v>
      </c>
      <c r="O42" s="78">
        <v>8.9999999999999998E-4</v>
      </c>
    </row>
    <row r="43" spans="2:15">
      <c r="B43" t="s">
        <v>993</v>
      </c>
      <c r="C43" t="s">
        <v>994</v>
      </c>
      <c r="D43" t="s">
        <v>100</v>
      </c>
      <c r="E43" t="s">
        <v>123</v>
      </c>
      <c r="F43" t="s">
        <v>995</v>
      </c>
      <c r="G43" t="s">
        <v>639</v>
      </c>
      <c r="H43" t="s">
        <v>102</v>
      </c>
      <c r="I43" s="77">
        <v>6576</v>
      </c>
      <c r="J43" s="77">
        <v>13450</v>
      </c>
      <c r="K43" s="77">
        <v>0</v>
      </c>
      <c r="L43" s="77">
        <v>884.47199999999998</v>
      </c>
      <c r="M43" s="78">
        <v>5.0000000000000001E-4</v>
      </c>
      <c r="N43" s="78">
        <v>1.04E-2</v>
      </c>
      <c r="O43" s="78">
        <v>1.4E-3</v>
      </c>
    </row>
    <row r="44" spans="2:15">
      <c r="B44" t="s">
        <v>996</v>
      </c>
      <c r="C44" t="s">
        <v>997</v>
      </c>
      <c r="D44" t="s">
        <v>100</v>
      </c>
      <c r="E44" t="s">
        <v>123</v>
      </c>
      <c r="F44" t="s">
        <v>998</v>
      </c>
      <c r="G44" t="s">
        <v>639</v>
      </c>
      <c r="H44" t="s">
        <v>102</v>
      </c>
      <c r="I44" s="77">
        <v>3796</v>
      </c>
      <c r="J44" s="77">
        <v>28130</v>
      </c>
      <c r="K44" s="77">
        <v>0</v>
      </c>
      <c r="L44" s="77">
        <v>1067.8148000000001</v>
      </c>
      <c r="M44" s="78">
        <v>4.0000000000000002E-4</v>
      </c>
      <c r="N44" s="78">
        <v>1.26E-2</v>
      </c>
      <c r="O44" s="78">
        <v>1.6000000000000001E-3</v>
      </c>
    </row>
    <row r="45" spans="2:15">
      <c r="B45" t="s">
        <v>999</v>
      </c>
      <c r="C45" t="s">
        <v>1000</v>
      </c>
      <c r="D45" t="s">
        <v>100</v>
      </c>
      <c r="E45" t="s">
        <v>123</v>
      </c>
      <c r="F45" t="s">
        <v>509</v>
      </c>
      <c r="G45" t="s">
        <v>334</v>
      </c>
      <c r="H45" t="s">
        <v>102</v>
      </c>
      <c r="I45" s="77">
        <v>2922</v>
      </c>
      <c r="J45" s="77">
        <v>16040</v>
      </c>
      <c r="K45" s="77">
        <v>0</v>
      </c>
      <c r="L45" s="77">
        <v>468.68880000000001</v>
      </c>
      <c r="M45" s="78">
        <v>4.0000000000000002E-4</v>
      </c>
      <c r="N45" s="78">
        <v>5.4999999999999997E-3</v>
      </c>
      <c r="O45" s="78">
        <v>6.9999999999999999E-4</v>
      </c>
    </row>
    <row r="46" spans="2:15">
      <c r="B46" t="s">
        <v>1001</v>
      </c>
      <c r="C46" t="s">
        <v>1002</v>
      </c>
      <c r="D46" t="s">
        <v>100</v>
      </c>
      <c r="E46" t="s">
        <v>123</v>
      </c>
      <c r="F46" t="s">
        <v>1003</v>
      </c>
      <c r="G46" t="s">
        <v>334</v>
      </c>
      <c r="H46" t="s">
        <v>102</v>
      </c>
      <c r="I46" s="77">
        <v>94731</v>
      </c>
      <c r="J46" s="77">
        <v>739</v>
      </c>
      <c r="K46" s="77">
        <v>0</v>
      </c>
      <c r="L46" s="77">
        <v>700.06209000000001</v>
      </c>
      <c r="M46" s="78">
        <v>4.0000000000000002E-4</v>
      </c>
      <c r="N46" s="78">
        <v>8.2000000000000007E-3</v>
      </c>
      <c r="O46" s="78">
        <v>1.1000000000000001E-3</v>
      </c>
    </row>
    <row r="47" spans="2:15">
      <c r="B47" t="s">
        <v>1004</v>
      </c>
      <c r="C47" t="s">
        <v>1005</v>
      </c>
      <c r="D47" t="s">
        <v>100</v>
      </c>
      <c r="E47" t="s">
        <v>123</v>
      </c>
      <c r="F47" t="s">
        <v>432</v>
      </c>
      <c r="G47" t="s">
        <v>334</v>
      </c>
      <c r="H47" t="s">
        <v>102</v>
      </c>
      <c r="I47" s="77">
        <v>66276</v>
      </c>
      <c r="J47" s="77">
        <v>1625</v>
      </c>
      <c r="K47" s="77">
        <v>0</v>
      </c>
      <c r="L47" s="77">
        <v>1076.9849999999999</v>
      </c>
      <c r="M47" s="78">
        <v>2.9999999999999997E-4</v>
      </c>
      <c r="N47" s="78">
        <v>1.2699999999999999E-2</v>
      </c>
      <c r="O47" s="78">
        <v>1.6999999999999999E-3</v>
      </c>
    </row>
    <row r="48" spans="2:15">
      <c r="B48" t="s">
        <v>1006</v>
      </c>
      <c r="C48" t="s">
        <v>1007</v>
      </c>
      <c r="D48" t="s">
        <v>100</v>
      </c>
      <c r="E48" t="s">
        <v>123</v>
      </c>
      <c r="F48" t="s">
        <v>1008</v>
      </c>
      <c r="G48" t="s">
        <v>1009</v>
      </c>
      <c r="H48" t="s">
        <v>102</v>
      </c>
      <c r="I48" s="77">
        <v>2000</v>
      </c>
      <c r="J48" s="77">
        <v>9180</v>
      </c>
      <c r="K48" s="77">
        <v>0</v>
      </c>
      <c r="L48" s="77">
        <v>183.6</v>
      </c>
      <c r="M48" s="78">
        <v>1E-4</v>
      </c>
      <c r="N48" s="78">
        <v>2.2000000000000001E-3</v>
      </c>
      <c r="O48" s="78">
        <v>2.9999999999999997E-4</v>
      </c>
    </row>
    <row r="49" spans="2:15">
      <c r="B49" t="s">
        <v>1010</v>
      </c>
      <c r="C49" t="s">
        <v>1011</v>
      </c>
      <c r="D49" t="s">
        <v>100</v>
      </c>
      <c r="E49" t="s">
        <v>123</v>
      </c>
      <c r="F49" t="s">
        <v>1012</v>
      </c>
      <c r="G49" t="s">
        <v>1009</v>
      </c>
      <c r="H49" t="s">
        <v>102</v>
      </c>
      <c r="I49" s="77">
        <v>3631</v>
      </c>
      <c r="J49" s="77">
        <v>16480</v>
      </c>
      <c r="K49" s="77">
        <v>0</v>
      </c>
      <c r="L49" s="77">
        <v>598.38879999999995</v>
      </c>
      <c r="M49" s="78">
        <v>2.9999999999999997E-4</v>
      </c>
      <c r="N49" s="78">
        <v>7.0000000000000001E-3</v>
      </c>
      <c r="O49" s="78">
        <v>8.9999999999999998E-4</v>
      </c>
    </row>
    <row r="50" spans="2:15">
      <c r="B50" t="s">
        <v>1013</v>
      </c>
      <c r="C50" t="s">
        <v>1014</v>
      </c>
      <c r="D50" t="s">
        <v>100</v>
      </c>
      <c r="E50" t="s">
        <v>123</v>
      </c>
      <c r="F50" t="s">
        <v>1015</v>
      </c>
      <c r="G50" t="s">
        <v>1009</v>
      </c>
      <c r="H50" t="s">
        <v>102</v>
      </c>
      <c r="I50" s="77">
        <v>3500</v>
      </c>
      <c r="J50" s="77">
        <v>30370</v>
      </c>
      <c r="K50" s="77">
        <v>0</v>
      </c>
      <c r="L50" s="77">
        <v>1062.95</v>
      </c>
      <c r="M50" s="78">
        <v>2.9999999999999997E-4</v>
      </c>
      <c r="N50" s="78">
        <v>1.2500000000000001E-2</v>
      </c>
      <c r="O50" s="78">
        <v>1.6000000000000001E-3</v>
      </c>
    </row>
    <row r="51" spans="2:15">
      <c r="B51" t="s">
        <v>1016</v>
      </c>
      <c r="C51" t="s">
        <v>1017</v>
      </c>
      <c r="D51" t="s">
        <v>100</v>
      </c>
      <c r="E51" t="s">
        <v>123</v>
      </c>
      <c r="F51" t="s">
        <v>1018</v>
      </c>
      <c r="G51" t="s">
        <v>1009</v>
      </c>
      <c r="H51" t="s">
        <v>102</v>
      </c>
      <c r="I51" s="77">
        <v>372</v>
      </c>
      <c r="J51" s="77">
        <v>7180</v>
      </c>
      <c r="K51" s="77">
        <v>0</v>
      </c>
      <c r="L51" s="77">
        <v>26.709599999999998</v>
      </c>
      <c r="M51" s="78">
        <v>0</v>
      </c>
      <c r="N51" s="78">
        <v>2.9999999999999997E-4</v>
      </c>
      <c r="O51" s="78">
        <v>0</v>
      </c>
    </row>
    <row r="52" spans="2:15">
      <c r="B52" t="s">
        <v>1019</v>
      </c>
      <c r="C52" t="s">
        <v>1020</v>
      </c>
      <c r="D52" t="s">
        <v>100</v>
      </c>
      <c r="E52" t="s">
        <v>123</v>
      </c>
      <c r="F52" t="s">
        <v>1021</v>
      </c>
      <c r="G52" t="s">
        <v>1009</v>
      </c>
      <c r="H52" t="s">
        <v>102</v>
      </c>
      <c r="I52" s="77">
        <v>2707</v>
      </c>
      <c r="J52" s="77">
        <v>21910</v>
      </c>
      <c r="K52" s="77">
        <v>0</v>
      </c>
      <c r="L52" s="77">
        <v>593.1037</v>
      </c>
      <c r="M52" s="78">
        <v>2.0000000000000001E-4</v>
      </c>
      <c r="N52" s="78">
        <v>7.0000000000000001E-3</v>
      </c>
      <c r="O52" s="78">
        <v>8.9999999999999998E-4</v>
      </c>
    </row>
    <row r="53" spans="2:15">
      <c r="B53" t="s">
        <v>1022</v>
      </c>
      <c r="C53" t="s">
        <v>1023</v>
      </c>
      <c r="D53" t="s">
        <v>100</v>
      </c>
      <c r="E53" t="s">
        <v>123</v>
      </c>
      <c r="F53" t="s">
        <v>1024</v>
      </c>
      <c r="G53" t="s">
        <v>627</v>
      </c>
      <c r="H53" t="s">
        <v>102</v>
      </c>
      <c r="I53" s="77">
        <v>13640</v>
      </c>
      <c r="J53" s="77">
        <v>4990</v>
      </c>
      <c r="K53" s="77">
        <v>0</v>
      </c>
      <c r="L53" s="77">
        <v>680.63599999999997</v>
      </c>
      <c r="M53" s="78">
        <v>2.0000000000000001E-4</v>
      </c>
      <c r="N53" s="78">
        <v>8.0000000000000002E-3</v>
      </c>
      <c r="O53" s="78">
        <v>1.1000000000000001E-3</v>
      </c>
    </row>
    <row r="54" spans="2:15">
      <c r="B54" t="s">
        <v>1025</v>
      </c>
      <c r="C54" t="s">
        <v>1026</v>
      </c>
      <c r="D54" t="s">
        <v>100</v>
      </c>
      <c r="E54" t="s">
        <v>123</v>
      </c>
      <c r="F54" t="s">
        <v>626</v>
      </c>
      <c r="G54" t="s">
        <v>627</v>
      </c>
      <c r="H54" t="s">
        <v>102</v>
      </c>
      <c r="I54" s="77">
        <v>2528</v>
      </c>
      <c r="J54" s="77">
        <v>27290</v>
      </c>
      <c r="K54" s="77">
        <v>0</v>
      </c>
      <c r="L54" s="77">
        <v>689.89120000000003</v>
      </c>
      <c r="M54" s="78">
        <v>2.0000000000000001E-4</v>
      </c>
      <c r="N54" s="78">
        <v>8.0999999999999996E-3</v>
      </c>
      <c r="O54" s="78">
        <v>1.1000000000000001E-3</v>
      </c>
    </row>
    <row r="55" spans="2:15">
      <c r="B55" t="s">
        <v>1027</v>
      </c>
      <c r="C55" t="s">
        <v>1028</v>
      </c>
      <c r="D55" t="s">
        <v>100</v>
      </c>
      <c r="E55" t="s">
        <v>123</v>
      </c>
      <c r="F55" t="s">
        <v>1029</v>
      </c>
      <c r="G55" t="s">
        <v>128</v>
      </c>
      <c r="H55" t="s">
        <v>102</v>
      </c>
      <c r="I55" s="77">
        <v>48470</v>
      </c>
      <c r="J55" s="77">
        <v>1546</v>
      </c>
      <c r="K55" s="77">
        <v>0</v>
      </c>
      <c r="L55" s="77">
        <v>749.34619999999995</v>
      </c>
      <c r="M55" s="78">
        <v>2.0000000000000001E-4</v>
      </c>
      <c r="N55" s="78">
        <v>8.8000000000000005E-3</v>
      </c>
      <c r="O55" s="78">
        <v>1.1999999999999999E-3</v>
      </c>
    </row>
    <row r="56" spans="2:15">
      <c r="B56" t="s">
        <v>1030</v>
      </c>
      <c r="C56" t="s">
        <v>1031</v>
      </c>
      <c r="D56" t="s">
        <v>100</v>
      </c>
      <c r="E56" t="s">
        <v>123</v>
      </c>
      <c r="F56" t="s">
        <v>1032</v>
      </c>
      <c r="G56" t="s">
        <v>129</v>
      </c>
      <c r="H56" t="s">
        <v>102</v>
      </c>
      <c r="I56" s="77">
        <v>7104</v>
      </c>
      <c r="J56" s="77">
        <v>11580</v>
      </c>
      <c r="K56" s="77">
        <v>0</v>
      </c>
      <c r="L56" s="77">
        <v>822.64319999999998</v>
      </c>
      <c r="M56" s="78">
        <v>2.0000000000000001E-4</v>
      </c>
      <c r="N56" s="78">
        <v>9.7000000000000003E-3</v>
      </c>
      <c r="O56" s="78">
        <v>1.2999999999999999E-3</v>
      </c>
    </row>
    <row r="57" spans="2:15">
      <c r="B57" s="79" t="s">
        <v>1033</v>
      </c>
      <c r="E57" s="16"/>
      <c r="F57" s="16"/>
      <c r="G57" s="16"/>
      <c r="I57" s="81">
        <v>3471183.1</v>
      </c>
      <c r="K57" s="81">
        <v>0</v>
      </c>
      <c r="L57" s="81">
        <v>11612.0695184</v>
      </c>
      <c r="N57" s="80">
        <v>0.1366</v>
      </c>
      <c r="O57" s="80">
        <v>1.7899999999999999E-2</v>
      </c>
    </row>
    <row r="58" spans="2:15">
      <c r="B58" t="s">
        <v>1034</v>
      </c>
      <c r="C58" t="s">
        <v>1035</v>
      </c>
      <c r="D58" t="s">
        <v>100</v>
      </c>
      <c r="E58" t="s">
        <v>123</v>
      </c>
      <c r="F58" t="s">
        <v>1036</v>
      </c>
      <c r="G58" t="s">
        <v>1037</v>
      </c>
      <c r="H58" t="s">
        <v>102</v>
      </c>
      <c r="I58" s="77">
        <v>25963</v>
      </c>
      <c r="J58" s="77">
        <v>206</v>
      </c>
      <c r="K58" s="77">
        <v>0</v>
      </c>
      <c r="L58" s="77">
        <v>53.483780000000003</v>
      </c>
      <c r="M58" s="78">
        <v>8.9999999999999998E-4</v>
      </c>
      <c r="N58" s="78">
        <v>5.9999999999999995E-4</v>
      </c>
      <c r="O58" s="78">
        <v>1E-4</v>
      </c>
    </row>
    <row r="59" spans="2:15">
      <c r="B59" t="s">
        <v>1038</v>
      </c>
      <c r="C59" t="s">
        <v>1039</v>
      </c>
      <c r="D59" t="s">
        <v>100</v>
      </c>
      <c r="E59" t="s">
        <v>123</v>
      </c>
      <c r="F59" t="s">
        <v>1040</v>
      </c>
      <c r="G59" t="s">
        <v>1037</v>
      </c>
      <c r="H59" t="s">
        <v>102</v>
      </c>
      <c r="I59" s="77">
        <v>165400</v>
      </c>
      <c r="J59" s="77">
        <v>23.2</v>
      </c>
      <c r="K59" s="77">
        <v>0</v>
      </c>
      <c r="L59" s="77">
        <v>38.372799999999998</v>
      </c>
      <c r="M59" s="78">
        <v>1.5E-3</v>
      </c>
      <c r="N59" s="78">
        <v>5.0000000000000001E-4</v>
      </c>
      <c r="O59" s="78">
        <v>1E-4</v>
      </c>
    </row>
    <row r="60" spans="2:15">
      <c r="B60" t="s">
        <v>1041</v>
      </c>
      <c r="C60" t="s">
        <v>1042</v>
      </c>
      <c r="D60" t="s">
        <v>100</v>
      </c>
      <c r="E60" t="s">
        <v>123</v>
      </c>
      <c r="F60" t="s">
        <v>1043</v>
      </c>
      <c r="G60" t="s">
        <v>1037</v>
      </c>
      <c r="H60" t="s">
        <v>102</v>
      </c>
      <c r="I60" s="77">
        <v>47299</v>
      </c>
      <c r="J60" s="77">
        <v>56.6</v>
      </c>
      <c r="K60" s="77">
        <v>0</v>
      </c>
      <c r="L60" s="77">
        <v>26.771234</v>
      </c>
      <c r="M60" s="78">
        <v>8.9999999999999998E-4</v>
      </c>
      <c r="N60" s="78">
        <v>2.9999999999999997E-4</v>
      </c>
      <c r="O60" s="78">
        <v>0</v>
      </c>
    </row>
    <row r="61" spans="2:15">
      <c r="B61" t="s">
        <v>1044</v>
      </c>
      <c r="C61" t="s">
        <v>1045</v>
      </c>
      <c r="D61" t="s">
        <v>100</v>
      </c>
      <c r="E61" t="s">
        <v>123</v>
      </c>
      <c r="F61" t="s">
        <v>1046</v>
      </c>
      <c r="G61" t="s">
        <v>1037</v>
      </c>
      <c r="H61" t="s">
        <v>102</v>
      </c>
      <c r="I61" s="77">
        <v>114617</v>
      </c>
      <c r="J61" s="77">
        <v>1723</v>
      </c>
      <c r="K61" s="77">
        <v>0</v>
      </c>
      <c r="L61" s="77">
        <v>1974.8509100000001</v>
      </c>
      <c r="M61" s="78">
        <v>1.5E-3</v>
      </c>
      <c r="N61" s="78">
        <v>2.3199999999999998E-2</v>
      </c>
      <c r="O61" s="78">
        <v>3.0000000000000001E-3</v>
      </c>
    </row>
    <row r="62" spans="2:15">
      <c r="B62" t="s">
        <v>1047</v>
      </c>
      <c r="C62" t="s">
        <v>1048</v>
      </c>
      <c r="D62" t="s">
        <v>100</v>
      </c>
      <c r="E62" t="s">
        <v>123</v>
      </c>
      <c r="F62" t="s">
        <v>1049</v>
      </c>
      <c r="G62" t="s">
        <v>1037</v>
      </c>
      <c r="H62" t="s">
        <v>102</v>
      </c>
      <c r="I62" s="77">
        <v>68200</v>
      </c>
      <c r="J62" s="77">
        <v>271.89999999999998</v>
      </c>
      <c r="K62" s="77">
        <v>0</v>
      </c>
      <c r="L62" s="77">
        <v>185.4358</v>
      </c>
      <c r="M62" s="78">
        <v>2.3E-3</v>
      </c>
      <c r="N62" s="78">
        <v>2.2000000000000001E-3</v>
      </c>
      <c r="O62" s="78">
        <v>2.9999999999999997E-4</v>
      </c>
    </row>
    <row r="63" spans="2:15">
      <c r="B63" t="s">
        <v>1050</v>
      </c>
      <c r="C63" t="s">
        <v>1051</v>
      </c>
      <c r="D63" t="s">
        <v>100</v>
      </c>
      <c r="E63" t="s">
        <v>123</v>
      </c>
      <c r="F63" t="s">
        <v>1052</v>
      </c>
      <c r="G63" t="s">
        <v>519</v>
      </c>
      <c r="H63" t="s">
        <v>102</v>
      </c>
      <c r="I63" s="77">
        <v>212390</v>
      </c>
      <c r="J63" s="77">
        <v>307.01400000000001</v>
      </c>
      <c r="K63" s="77">
        <v>0</v>
      </c>
      <c r="L63" s="77">
        <v>652.06703460000006</v>
      </c>
      <c r="M63" s="78">
        <v>0</v>
      </c>
      <c r="N63" s="78">
        <v>7.7000000000000002E-3</v>
      </c>
      <c r="O63" s="78">
        <v>1E-3</v>
      </c>
    </row>
    <row r="64" spans="2:15">
      <c r="B64" t="s">
        <v>1053</v>
      </c>
      <c r="C64" t="s">
        <v>1054</v>
      </c>
      <c r="D64" t="s">
        <v>100</v>
      </c>
      <c r="E64" t="s">
        <v>123</v>
      </c>
      <c r="F64" t="s">
        <v>1055</v>
      </c>
      <c r="G64" t="s">
        <v>546</v>
      </c>
      <c r="H64" t="s">
        <v>102</v>
      </c>
      <c r="I64" s="77">
        <v>27260</v>
      </c>
      <c r="J64" s="77">
        <v>956.7</v>
      </c>
      <c r="K64" s="77">
        <v>0</v>
      </c>
      <c r="L64" s="77">
        <v>260.79642000000001</v>
      </c>
      <c r="M64" s="78">
        <v>5.9999999999999995E-4</v>
      </c>
      <c r="N64" s="78">
        <v>3.0999999999999999E-3</v>
      </c>
      <c r="O64" s="78">
        <v>4.0000000000000002E-4</v>
      </c>
    </row>
    <row r="65" spans="2:15">
      <c r="B65" t="s">
        <v>1056</v>
      </c>
      <c r="C65" t="s">
        <v>1057</v>
      </c>
      <c r="D65" t="s">
        <v>100</v>
      </c>
      <c r="E65" t="s">
        <v>123</v>
      </c>
      <c r="F65" t="s">
        <v>1058</v>
      </c>
      <c r="G65" t="s">
        <v>546</v>
      </c>
      <c r="H65" t="s">
        <v>102</v>
      </c>
      <c r="I65" s="77">
        <v>19506</v>
      </c>
      <c r="J65" s="77">
        <v>164.3</v>
      </c>
      <c r="K65" s="77">
        <v>0</v>
      </c>
      <c r="L65" s="77">
        <v>32.048358</v>
      </c>
      <c r="M65" s="78">
        <v>6.9999999999999999E-4</v>
      </c>
      <c r="N65" s="78">
        <v>4.0000000000000002E-4</v>
      </c>
      <c r="O65" s="78">
        <v>0</v>
      </c>
    </row>
    <row r="66" spans="2:15">
      <c r="B66" t="s">
        <v>1059</v>
      </c>
      <c r="C66" t="s">
        <v>1060</v>
      </c>
      <c r="D66" t="s">
        <v>100</v>
      </c>
      <c r="E66" t="s">
        <v>123</v>
      </c>
      <c r="F66" t="s">
        <v>1061</v>
      </c>
      <c r="G66" t="s">
        <v>454</v>
      </c>
      <c r="H66" t="s">
        <v>102</v>
      </c>
      <c r="I66" s="77">
        <v>15000</v>
      </c>
      <c r="J66" s="77">
        <v>1763</v>
      </c>
      <c r="K66" s="77">
        <v>0</v>
      </c>
      <c r="L66" s="77">
        <v>264.45</v>
      </c>
      <c r="M66" s="78">
        <v>8.0000000000000004E-4</v>
      </c>
      <c r="N66" s="78">
        <v>3.0999999999999999E-3</v>
      </c>
      <c r="O66" s="78">
        <v>4.0000000000000002E-4</v>
      </c>
    </row>
    <row r="67" spans="2:15">
      <c r="B67" t="s">
        <v>1062</v>
      </c>
      <c r="C67" t="s">
        <v>1063</v>
      </c>
      <c r="D67" t="s">
        <v>100</v>
      </c>
      <c r="E67" t="s">
        <v>123</v>
      </c>
      <c r="F67" t="s">
        <v>1064</v>
      </c>
      <c r="G67" t="s">
        <v>454</v>
      </c>
      <c r="H67" t="s">
        <v>102</v>
      </c>
      <c r="I67" s="77">
        <v>45862</v>
      </c>
      <c r="J67" s="77">
        <v>148.4</v>
      </c>
      <c r="K67" s="77">
        <v>0</v>
      </c>
      <c r="L67" s="77">
        <v>68.059207999999998</v>
      </c>
      <c r="M67" s="78">
        <v>4.0000000000000002E-4</v>
      </c>
      <c r="N67" s="78">
        <v>8.0000000000000004E-4</v>
      </c>
      <c r="O67" s="78">
        <v>1E-4</v>
      </c>
    </row>
    <row r="68" spans="2:15">
      <c r="B68" t="s">
        <v>1065</v>
      </c>
      <c r="C68" t="s">
        <v>1066</v>
      </c>
      <c r="D68" t="s">
        <v>100</v>
      </c>
      <c r="E68" t="s">
        <v>123</v>
      </c>
      <c r="F68" t="s">
        <v>1067</v>
      </c>
      <c r="G68" t="s">
        <v>935</v>
      </c>
      <c r="H68" t="s">
        <v>102</v>
      </c>
      <c r="I68" s="77">
        <v>31571</v>
      </c>
      <c r="J68" s="77">
        <v>1314</v>
      </c>
      <c r="K68" s="77">
        <v>0</v>
      </c>
      <c r="L68" s="77">
        <v>414.84294</v>
      </c>
      <c r="M68" s="78">
        <v>5.0000000000000001E-4</v>
      </c>
      <c r="N68" s="78">
        <v>4.8999999999999998E-3</v>
      </c>
      <c r="O68" s="78">
        <v>5.9999999999999995E-4</v>
      </c>
    </row>
    <row r="69" spans="2:15">
      <c r="B69" t="s">
        <v>1068</v>
      </c>
      <c r="C69" t="s">
        <v>1069</v>
      </c>
      <c r="D69" t="s">
        <v>100</v>
      </c>
      <c r="E69" t="s">
        <v>123</v>
      </c>
      <c r="F69" t="s">
        <v>1070</v>
      </c>
      <c r="G69" t="s">
        <v>514</v>
      </c>
      <c r="H69" t="s">
        <v>102</v>
      </c>
      <c r="I69" s="77">
        <v>28600</v>
      </c>
      <c r="J69" s="77">
        <v>626</v>
      </c>
      <c r="K69" s="77">
        <v>0</v>
      </c>
      <c r="L69" s="77">
        <v>179.036</v>
      </c>
      <c r="M69" s="78">
        <v>6.9999999999999999E-4</v>
      </c>
      <c r="N69" s="78">
        <v>2.0999999999999999E-3</v>
      </c>
      <c r="O69" s="78">
        <v>2.9999999999999997E-4</v>
      </c>
    </row>
    <row r="70" spans="2:15">
      <c r="B70" t="s">
        <v>1071</v>
      </c>
      <c r="C70" t="s">
        <v>1072</v>
      </c>
      <c r="D70" t="s">
        <v>100</v>
      </c>
      <c r="E70" t="s">
        <v>123</v>
      </c>
      <c r="F70" t="s">
        <v>1073</v>
      </c>
      <c r="G70" t="s">
        <v>1074</v>
      </c>
      <c r="H70" t="s">
        <v>102</v>
      </c>
      <c r="I70" s="77">
        <v>44705</v>
      </c>
      <c r="J70" s="77">
        <v>51.5</v>
      </c>
      <c r="K70" s="77">
        <v>0</v>
      </c>
      <c r="L70" s="77">
        <v>23.023074999999999</v>
      </c>
      <c r="M70" s="78">
        <v>2.9999999999999997E-4</v>
      </c>
      <c r="N70" s="78">
        <v>2.9999999999999997E-4</v>
      </c>
      <c r="O70" s="78">
        <v>0</v>
      </c>
    </row>
    <row r="71" spans="2:15">
      <c r="B71" t="s">
        <v>1075</v>
      </c>
      <c r="C71" t="s">
        <v>1076</v>
      </c>
      <c r="D71" t="s">
        <v>100</v>
      </c>
      <c r="E71" t="s">
        <v>123</v>
      </c>
      <c r="F71" t="s">
        <v>1077</v>
      </c>
      <c r="G71" t="s">
        <v>112</v>
      </c>
      <c r="H71" t="s">
        <v>102</v>
      </c>
      <c r="I71" s="77">
        <v>1038400</v>
      </c>
      <c r="J71" s="77">
        <v>30</v>
      </c>
      <c r="K71" s="77">
        <v>0</v>
      </c>
      <c r="L71" s="77">
        <v>311.52</v>
      </c>
      <c r="M71" s="78">
        <v>4.1000000000000003E-3</v>
      </c>
      <c r="N71" s="78">
        <v>3.7000000000000002E-3</v>
      </c>
      <c r="O71" s="78">
        <v>5.0000000000000001E-4</v>
      </c>
    </row>
    <row r="72" spans="2:15">
      <c r="B72" t="s">
        <v>1078</v>
      </c>
      <c r="C72" t="s">
        <v>1079</v>
      </c>
      <c r="D72" t="s">
        <v>100</v>
      </c>
      <c r="E72" t="s">
        <v>123</v>
      </c>
      <c r="F72" t="s">
        <v>1080</v>
      </c>
      <c r="G72" t="s">
        <v>112</v>
      </c>
      <c r="H72" t="s">
        <v>102</v>
      </c>
      <c r="I72" s="77">
        <v>660</v>
      </c>
      <c r="J72" s="77">
        <v>7850</v>
      </c>
      <c r="K72" s="77">
        <v>0</v>
      </c>
      <c r="L72" s="77">
        <v>51.81</v>
      </c>
      <c r="M72" s="78">
        <v>1E-4</v>
      </c>
      <c r="N72" s="78">
        <v>5.9999999999999995E-4</v>
      </c>
      <c r="O72" s="78">
        <v>1E-4</v>
      </c>
    </row>
    <row r="73" spans="2:15">
      <c r="B73" t="s">
        <v>1081</v>
      </c>
      <c r="C73" t="s">
        <v>1082</v>
      </c>
      <c r="D73" t="s">
        <v>100</v>
      </c>
      <c r="E73" t="s">
        <v>123</v>
      </c>
      <c r="F73" t="s">
        <v>1083</v>
      </c>
      <c r="G73" t="s">
        <v>587</v>
      </c>
      <c r="H73" t="s">
        <v>102</v>
      </c>
      <c r="I73" s="77">
        <v>57000</v>
      </c>
      <c r="J73" s="77">
        <v>862.9</v>
      </c>
      <c r="K73" s="77">
        <v>0</v>
      </c>
      <c r="L73" s="77">
        <v>491.85300000000001</v>
      </c>
      <c r="M73" s="78">
        <v>2.8E-3</v>
      </c>
      <c r="N73" s="78">
        <v>5.7999999999999996E-3</v>
      </c>
      <c r="O73" s="78">
        <v>8.0000000000000004E-4</v>
      </c>
    </row>
    <row r="74" spans="2:15">
      <c r="B74" t="s">
        <v>1084</v>
      </c>
      <c r="C74" t="s">
        <v>1085</v>
      </c>
      <c r="D74" t="s">
        <v>100</v>
      </c>
      <c r="E74" t="s">
        <v>123</v>
      </c>
      <c r="F74" t="s">
        <v>1086</v>
      </c>
      <c r="G74" t="s">
        <v>1087</v>
      </c>
      <c r="H74" t="s">
        <v>102</v>
      </c>
      <c r="I74" s="77">
        <v>764</v>
      </c>
      <c r="J74" s="77">
        <v>8788</v>
      </c>
      <c r="K74" s="77">
        <v>0</v>
      </c>
      <c r="L74" s="77">
        <v>67.140320000000003</v>
      </c>
      <c r="M74" s="78">
        <v>2.0000000000000001E-4</v>
      </c>
      <c r="N74" s="78">
        <v>8.0000000000000004E-4</v>
      </c>
      <c r="O74" s="78">
        <v>1E-4</v>
      </c>
    </row>
    <row r="75" spans="2:15">
      <c r="B75" t="s">
        <v>1088</v>
      </c>
      <c r="C75" t="s">
        <v>1089</v>
      </c>
      <c r="D75" t="s">
        <v>100</v>
      </c>
      <c r="E75" t="s">
        <v>123</v>
      </c>
      <c r="F75" t="s">
        <v>1090</v>
      </c>
      <c r="G75" t="s">
        <v>1091</v>
      </c>
      <c r="H75" t="s">
        <v>102</v>
      </c>
      <c r="I75" s="77">
        <v>23500</v>
      </c>
      <c r="J75" s="77">
        <v>683.1</v>
      </c>
      <c r="K75" s="77">
        <v>0</v>
      </c>
      <c r="L75" s="77">
        <v>160.52850000000001</v>
      </c>
      <c r="M75" s="78">
        <v>8.0000000000000004E-4</v>
      </c>
      <c r="N75" s="78">
        <v>1.9E-3</v>
      </c>
      <c r="O75" s="78">
        <v>2.0000000000000001E-4</v>
      </c>
    </row>
    <row r="76" spans="2:15">
      <c r="B76" t="s">
        <v>1092</v>
      </c>
      <c r="C76" t="s">
        <v>1093</v>
      </c>
      <c r="D76" t="s">
        <v>100</v>
      </c>
      <c r="E76" t="s">
        <v>123</v>
      </c>
      <c r="F76" t="s">
        <v>1094</v>
      </c>
      <c r="G76" t="s">
        <v>1091</v>
      </c>
      <c r="H76" t="s">
        <v>102</v>
      </c>
      <c r="I76" s="77">
        <v>77664</v>
      </c>
      <c r="J76" s="77">
        <v>16.5</v>
      </c>
      <c r="K76" s="77">
        <v>0</v>
      </c>
      <c r="L76" s="77">
        <v>12.81456</v>
      </c>
      <c r="M76" s="78">
        <v>6.9999999999999999E-4</v>
      </c>
      <c r="N76" s="78">
        <v>2.0000000000000001E-4</v>
      </c>
      <c r="O76" s="78">
        <v>0</v>
      </c>
    </row>
    <row r="77" spans="2:15">
      <c r="B77" t="s">
        <v>1095</v>
      </c>
      <c r="C77" t="s">
        <v>1096</v>
      </c>
      <c r="D77" t="s">
        <v>100</v>
      </c>
      <c r="E77" t="s">
        <v>123</v>
      </c>
      <c r="F77" t="s">
        <v>1097</v>
      </c>
      <c r="G77" t="s">
        <v>1091</v>
      </c>
      <c r="H77" t="s">
        <v>102</v>
      </c>
      <c r="I77" s="77">
        <v>27550</v>
      </c>
      <c r="J77" s="77">
        <v>219.9</v>
      </c>
      <c r="K77" s="77">
        <v>0</v>
      </c>
      <c r="L77" s="77">
        <v>60.582450000000001</v>
      </c>
      <c r="M77" s="78">
        <v>1E-3</v>
      </c>
      <c r="N77" s="78">
        <v>6.9999999999999999E-4</v>
      </c>
      <c r="O77" s="78">
        <v>1E-4</v>
      </c>
    </row>
    <row r="78" spans="2:15">
      <c r="B78" t="s">
        <v>1098</v>
      </c>
      <c r="C78" t="s">
        <v>1099</v>
      </c>
      <c r="D78" t="s">
        <v>100</v>
      </c>
      <c r="E78" t="s">
        <v>123</v>
      </c>
      <c r="F78" t="s">
        <v>1100</v>
      </c>
      <c r="G78" t="s">
        <v>1091</v>
      </c>
      <c r="H78" t="s">
        <v>102</v>
      </c>
      <c r="I78" s="77">
        <v>4600</v>
      </c>
      <c r="J78" s="77">
        <v>773.5</v>
      </c>
      <c r="K78" s="77">
        <v>0</v>
      </c>
      <c r="L78" s="77">
        <v>35.581000000000003</v>
      </c>
      <c r="M78" s="78">
        <v>1E-4</v>
      </c>
      <c r="N78" s="78">
        <v>4.0000000000000002E-4</v>
      </c>
      <c r="O78" s="78">
        <v>1E-4</v>
      </c>
    </row>
    <row r="79" spans="2:15">
      <c r="B79" t="s">
        <v>1101</v>
      </c>
      <c r="C79" t="s">
        <v>1102</v>
      </c>
      <c r="D79" t="s">
        <v>100</v>
      </c>
      <c r="E79" t="s">
        <v>123</v>
      </c>
      <c r="F79" t="s">
        <v>1103</v>
      </c>
      <c r="G79" t="s">
        <v>989</v>
      </c>
      <c r="H79" t="s">
        <v>102</v>
      </c>
      <c r="I79" s="77">
        <v>5649</v>
      </c>
      <c r="J79" s="77">
        <v>7412</v>
      </c>
      <c r="K79" s="77">
        <v>0</v>
      </c>
      <c r="L79" s="77">
        <v>418.70388000000003</v>
      </c>
      <c r="M79" s="78">
        <v>1E-4</v>
      </c>
      <c r="N79" s="78">
        <v>4.8999999999999998E-3</v>
      </c>
      <c r="O79" s="78">
        <v>5.9999999999999995E-4</v>
      </c>
    </row>
    <row r="80" spans="2:15">
      <c r="B80" t="s">
        <v>1104</v>
      </c>
      <c r="C80" t="s">
        <v>1105</v>
      </c>
      <c r="D80" t="s">
        <v>100</v>
      </c>
      <c r="E80" t="s">
        <v>123</v>
      </c>
      <c r="F80" t="s">
        <v>1106</v>
      </c>
      <c r="G80" t="s">
        <v>639</v>
      </c>
      <c r="H80" t="s">
        <v>102</v>
      </c>
      <c r="I80" s="77">
        <v>79700</v>
      </c>
      <c r="J80" s="77">
        <v>187.1</v>
      </c>
      <c r="K80" s="77">
        <v>0</v>
      </c>
      <c r="L80" s="77">
        <v>149.11869999999999</v>
      </c>
      <c r="M80" s="78">
        <v>5.0000000000000001E-4</v>
      </c>
      <c r="N80" s="78">
        <v>1.8E-3</v>
      </c>
      <c r="O80" s="78">
        <v>2.0000000000000001E-4</v>
      </c>
    </row>
    <row r="81" spans="2:15">
      <c r="B81" t="s">
        <v>1107</v>
      </c>
      <c r="C81" t="s">
        <v>1108</v>
      </c>
      <c r="D81" t="s">
        <v>100</v>
      </c>
      <c r="E81" t="s">
        <v>123</v>
      </c>
      <c r="F81" t="s">
        <v>1109</v>
      </c>
      <c r="G81" t="s">
        <v>639</v>
      </c>
      <c r="H81" t="s">
        <v>102</v>
      </c>
      <c r="I81" s="77">
        <v>3109</v>
      </c>
      <c r="J81" s="77">
        <v>988.4</v>
      </c>
      <c r="K81" s="77">
        <v>0</v>
      </c>
      <c r="L81" s="77">
        <v>30.729355999999999</v>
      </c>
      <c r="M81" s="78">
        <v>2.0000000000000001E-4</v>
      </c>
      <c r="N81" s="78">
        <v>4.0000000000000002E-4</v>
      </c>
      <c r="O81" s="78">
        <v>0</v>
      </c>
    </row>
    <row r="82" spans="2:15">
      <c r="B82" t="s">
        <v>1110</v>
      </c>
      <c r="C82" t="s">
        <v>1111</v>
      </c>
      <c r="D82" t="s">
        <v>100</v>
      </c>
      <c r="E82" t="s">
        <v>123</v>
      </c>
      <c r="F82" t="s">
        <v>1112</v>
      </c>
      <c r="G82" t="s">
        <v>1113</v>
      </c>
      <c r="H82" t="s">
        <v>102</v>
      </c>
      <c r="I82" s="77">
        <v>56778</v>
      </c>
      <c r="J82" s="77">
        <v>1555</v>
      </c>
      <c r="K82" s="77">
        <v>0</v>
      </c>
      <c r="L82" s="77">
        <v>882.89790000000005</v>
      </c>
      <c r="M82" s="78">
        <v>1.5E-3</v>
      </c>
      <c r="N82" s="78">
        <v>1.04E-2</v>
      </c>
      <c r="O82" s="78">
        <v>1.4E-3</v>
      </c>
    </row>
    <row r="83" spans="2:15">
      <c r="B83" t="s">
        <v>1114</v>
      </c>
      <c r="C83" t="s">
        <v>1115</v>
      </c>
      <c r="D83" t="s">
        <v>100</v>
      </c>
      <c r="E83" t="s">
        <v>123</v>
      </c>
      <c r="F83" t="s">
        <v>1116</v>
      </c>
      <c r="G83" t="s">
        <v>495</v>
      </c>
      <c r="H83" t="s">
        <v>102</v>
      </c>
      <c r="I83" s="77">
        <v>4000</v>
      </c>
      <c r="J83" s="77">
        <v>607.70000000000005</v>
      </c>
      <c r="K83" s="77">
        <v>0</v>
      </c>
      <c r="L83" s="77">
        <v>24.308</v>
      </c>
      <c r="M83" s="78">
        <v>1E-4</v>
      </c>
      <c r="N83" s="78">
        <v>2.9999999999999997E-4</v>
      </c>
      <c r="O83" s="78">
        <v>0</v>
      </c>
    </row>
    <row r="84" spans="2:15">
      <c r="B84" t="s">
        <v>1117</v>
      </c>
      <c r="C84" t="s">
        <v>1118</v>
      </c>
      <c r="D84" t="s">
        <v>100</v>
      </c>
      <c r="E84" t="s">
        <v>123</v>
      </c>
      <c r="F84" t="s">
        <v>1119</v>
      </c>
      <c r="G84" t="s">
        <v>334</v>
      </c>
      <c r="H84" t="s">
        <v>102</v>
      </c>
      <c r="I84" s="77">
        <v>44895</v>
      </c>
      <c r="J84" s="77">
        <v>1012</v>
      </c>
      <c r="K84" s="77">
        <v>0</v>
      </c>
      <c r="L84" s="77">
        <v>454.3374</v>
      </c>
      <c r="M84" s="78">
        <v>5.9999999999999995E-4</v>
      </c>
      <c r="N84" s="78">
        <v>5.3E-3</v>
      </c>
      <c r="O84" s="78">
        <v>6.9999999999999999E-4</v>
      </c>
    </row>
    <row r="85" spans="2:15">
      <c r="B85" t="s">
        <v>1120</v>
      </c>
      <c r="C85" t="s">
        <v>1121</v>
      </c>
      <c r="D85" t="s">
        <v>100</v>
      </c>
      <c r="E85" t="s">
        <v>123</v>
      </c>
      <c r="F85" t="s">
        <v>1122</v>
      </c>
      <c r="G85" t="s">
        <v>334</v>
      </c>
      <c r="H85" t="s">
        <v>102</v>
      </c>
      <c r="I85" s="77">
        <v>90000.1</v>
      </c>
      <c r="J85" s="77">
        <v>472.8</v>
      </c>
      <c r="K85" s="77">
        <v>0</v>
      </c>
      <c r="L85" s="77">
        <v>425.52047279999999</v>
      </c>
      <c r="M85" s="78">
        <v>6.9999999999999999E-4</v>
      </c>
      <c r="N85" s="78">
        <v>5.0000000000000001E-3</v>
      </c>
      <c r="O85" s="78">
        <v>6.9999999999999999E-4</v>
      </c>
    </row>
    <row r="86" spans="2:15">
      <c r="B86" t="s">
        <v>1123</v>
      </c>
      <c r="C86" t="s">
        <v>1124</v>
      </c>
      <c r="D86" t="s">
        <v>100</v>
      </c>
      <c r="E86" t="s">
        <v>123</v>
      </c>
      <c r="F86" t="s">
        <v>535</v>
      </c>
      <c r="G86" t="s">
        <v>334</v>
      </c>
      <c r="H86" t="s">
        <v>102</v>
      </c>
      <c r="I86" s="77">
        <v>405056</v>
      </c>
      <c r="J86" s="77">
        <v>267.2</v>
      </c>
      <c r="K86" s="77">
        <v>0</v>
      </c>
      <c r="L86" s="77">
        <v>1082.309632</v>
      </c>
      <c r="M86" s="78">
        <v>2.8E-3</v>
      </c>
      <c r="N86" s="78">
        <v>1.2699999999999999E-2</v>
      </c>
      <c r="O86" s="78">
        <v>1.6999999999999999E-3</v>
      </c>
    </row>
    <row r="87" spans="2:15">
      <c r="B87" t="s">
        <v>1125</v>
      </c>
      <c r="C87" t="s">
        <v>1126</v>
      </c>
      <c r="D87" t="s">
        <v>100</v>
      </c>
      <c r="E87" t="s">
        <v>123</v>
      </c>
      <c r="F87" t="s">
        <v>1127</v>
      </c>
      <c r="G87" t="s">
        <v>125</v>
      </c>
      <c r="H87" t="s">
        <v>102</v>
      </c>
      <c r="I87" s="77">
        <v>109900</v>
      </c>
      <c r="J87" s="77">
        <v>113.3</v>
      </c>
      <c r="K87" s="77">
        <v>0</v>
      </c>
      <c r="L87" s="77">
        <v>124.5167</v>
      </c>
      <c r="M87" s="78">
        <v>1.6000000000000001E-3</v>
      </c>
      <c r="N87" s="78">
        <v>1.5E-3</v>
      </c>
      <c r="O87" s="78">
        <v>2.0000000000000001E-4</v>
      </c>
    </row>
    <row r="88" spans="2:15">
      <c r="B88" t="s">
        <v>1128</v>
      </c>
      <c r="C88" t="s">
        <v>1129</v>
      </c>
      <c r="D88" t="s">
        <v>100</v>
      </c>
      <c r="E88" t="s">
        <v>123</v>
      </c>
      <c r="F88" t="s">
        <v>1130</v>
      </c>
      <c r="G88" t="s">
        <v>1131</v>
      </c>
      <c r="H88" t="s">
        <v>102</v>
      </c>
      <c r="I88" s="77">
        <v>10534</v>
      </c>
      <c r="J88" s="77">
        <v>619.29999999999995</v>
      </c>
      <c r="K88" s="77">
        <v>0</v>
      </c>
      <c r="L88" s="77">
        <v>65.237061999999995</v>
      </c>
      <c r="M88" s="78">
        <v>5.0000000000000001E-4</v>
      </c>
      <c r="N88" s="78">
        <v>8.0000000000000004E-4</v>
      </c>
      <c r="O88" s="78">
        <v>1E-4</v>
      </c>
    </row>
    <row r="89" spans="2:15">
      <c r="B89" t="s">
        <v>1132</v>
      </c>
      <c r="C89" t="s">
        <v>1133</v>
      </c>
      <c r="D89" t="s">
        <v>100</v>
      </c>
      <c r="E89" t="s">
        <v>123</v>
      </c>
      <c r="F89" t="s">
        <v>1134</v>
      </c>
      <c r="G89" t="s">
        <v>1131</v>
      </c>
      <c r="H89" t="s">
        <v>102</v>
      </c>
      <c r="I89" s="77">
        <v>4634</v>
      </c>
      <c r="J89" s="77">
        <v>191.7</v>
      </c>
      <c r="K89" s="77">
        <v>0</v>
      </c>
      <c r="L89" s="77">
        <v>8.8833780000000004</v>
      </c>
      <c r="M89" s="78">
        <v>5.9999999999999995E-4</v>
      </c>
      <c r="N89" s="78">
        <v>1E-4</v>
      </c>
      <c r="O89" s="78">
        <v>0</v>
      </c>
    </row>
    <row r="90" spans="2:15">
      <c r="B90" t="s">
        <v>1135</v>
      </c>
      <c r="C90" t="s">
        <v>1136</v>
      </c>
      <c r="D90" t="s">
        <v>100</v>
      </c>
      <c r="E90" t="s">
        <v>123</v>
      </c>
      <c r="F90" t="s">
        <v>1137</v>
      </c>
      <c r="G90" t="s">
        <v>1009</v>
      </c>
      <c r="H90" t="s">
        <v>102</v>
      </c>
      <c r="I90" s="77">
        <v>102734</v>
      </c>
      <c r="J90" s="77">
        <v>589.29999999999995</v>
      </c>
      <c r="K90" s="77">
        <v>0</v>
      </c>
      <c r="L90" s="77">
        <v>605.41146200000003</v>
      </c>
      <c r="M90" s="78">
        <v>8.9999999999999998E-4</v>
      </c>
      <c r="N90" s="78">
        <v>7.1000000000000004E-3</v>
      </c>
      <c r="O90" s="78">
        <v>8.9999999999999998E-4</v>
      </c>
    </row>
    <row r="91" spans="2:15">
      <c r="B91" t="s">
        <v>1138</v>
      </c>
      <c r="C91" t="s">
        <v>1139</v>
      </c>
      <c r="D91" t="s">
        <v>100</v>
      </c>
      <c r="E91" t="s">
        <v>123</v>
      </c>
      <c r="F91" t="s">
        <v>1140</v>
      </c>
      <c r="G91" t="s">
        <v>1009</v>
      </c>
      <c r="H91" t="s">
        <v>102</v>
      </c>
      <c r="I91" s="77">
        <v>60745</v>
      </c>
      <c r="J91" s="77">
        <v>206</v>
      </c>
      <c r="K91" s="77">
        <v>0</v>
      </c>
      <c r="L91" s="77">
        <v>125.1347</v>
      </c>
      <c r="M91" s="78">
        <v>5.0000000000000001E-4</v>
      </c>
      <c r="N91" s="78">
        <v>1.5E-3</v>
      </c>
      <c r="O91" s="78">
        <v>2.0000000000000001E-4</v>
      </c>
    </row>
    <row r="92" spans="2:15">
      <c r="B92" t="s">
        <v>1141</v>
      </c>
      <c r="C92" t="s">
        <v>1142</v>
      </c>
      <c r="D92" t="s">
        <v>100</v>
      </c>
      <c r="E92" t="s">
        <v>123</v>
      </c>
      <c r="F92" t="s">
        <v>1143</v>
      </c>
      <c r="G92" t="s">
        <v>1009</v>
      </c>
      <c r="H92" t="s">
        <v>102</v>
      </c>
      <c r="I92" s="77">
        <v>16650</v>
      </c>
      <c r="J92" s="77">
        <v>617.9</v>
      </c>
      <c r="K92" s="77">
        <v>0</v>
      </c>
      <c r="L92" s="77">
        <v>102.88035000000001</v>
      </c>
      <c r="M92" s="78">
        <v>6.9999999999999999E-4</v>
      </c>
      <c r="N92" s="78">
        <v>1.1999999999999999E-3</v>
      </c>
      <c r="O92" s="78">
        <v>2.0000000000000001E-4</v>
      </c>
    </row>
    <row r="93" spans="2:15">
      <c r="B93" t="s">
        <v>1144</v>
      </c>
      <c r="C93" t="s">
        <v>1145</v>
      </c>
      <c r="D93" t="s">
        <v>100</v>
      </c>
      <c r="E93" t="s">
        <v>123</v>
      </c>
      <c r="F93" t="s">
        <v>1146</v>
      </c>
      <c r="G93" t="s">
        <v>128</v>
      </c>
      <c r="H93" t="s">
        <v>102</v>
      </c>
      <c r="I93" s="77">
        <v>11882</v>
      </c>
      <c r="J93" s="77">
        <v>4993</v>
      </c>
      <c r="K93" s="77">
        <v>0</v>
      </c>
      <c r="L93" s="77">
        <v>593.26826000000005</v>
      </c>
      <c r="M93" s="78">
        <v>8.0000000000000004E-4</v>
      </c>
      <c r="N93" s="78">
        <v>7.0000000000000001E-3</v>
      </c>
      <c r="O93" s="78">
        <v>8.9999999999999998E-4</v>
      </c>
    </row>
    <row r="94" spans="2:15">
      <c r="B94" t="s">
        <v>1147</v>
      </c>
      <c r="C94" t="s">
        <v>1148</v>
      </c>
      <c r="D94" t="s">
        <v>100</v>
      </c>
      <c r="E94" t="s">
        <v>123</v>
      </c>
      <c r="F94" t="s">
        <v>1149</v>
      </c>
      <c r="G94" t="s">
        <v>128</v>
      </c>
      <c r="H94" t="s">
        <v>102</v>
      </c>
      <c r="I94" s="77">
        <v>6191</v>
      </c>
      <c r="J94" s="77">
        <v>2800</v>
      </c>
      <c r="K94" s="77">
        <v>0</v>
      </c>
      <c r="L94" s="77">
        <v>173.34800000000001</v>
      </c>
      <c r="M94" s="78">
        <v>4.0000000000000002E-4</v>
      </c>
      <c r="N94" s="78">
        <v>2E-3</v>
      </c>
      <c r="O94" s="78">
        <v>2.9999999999999997E-4</v>
      </c>
    </row>
    <row r="95" spans="2:15">
      <c r="B95" t="s">
        <v>1150</v>
      </c>
      <c r="C95" t="s">
        <v>1151</v>
      </c>
      <c r="D95" t="s">
        <v>100</v>
      </c>
      <c r="E95" t="s">
        <v>123</v>
      </c>
      <c r="F95" t="s">
        <v>1152</v>
      </c>
      <c r="G95" t="s">
        <v>128</v>
      </c>
      <c r="H95" t="s">
        <v>102</v>
      </c>
      <c r="I95" s="77">
        <v>84500</v>
      </c>
      <c r="J95" s="77">
        <v>45.4</v>
      </c>
      <c r="K95" s="77">
        <v>0</v>
      </c>
      <c r="L95" s="77">
        <v>38.363</v>
      </c>
      <c r="M95" s="78">
        <v>6.9999999999999999E-4</v>
      </c>
      <c r="N95" s="78">
        <v>5.0000000000000001E-4</v>
      </c>
      <c r="O95" s="78">
        <v>1E-4</v>
      </c>
    </row>
    <row r="96" spans="2:15">
      <c r="B96" t="s">
        <v>1153</v>
      </c>
      <c r="C96" t="s">
        <v>1154</v>
      </c>
      <c r="D96" t="s">
        <v>100</v>
      </c>
      <c r="E96" t="s">
        <v>123</v>
      </c>
      <c r="F96" t="s">
        <v>826</v>
      </c>
      <c r="G96" t="s">
        <v>128</v>
      </c>
      <c r="H96" t="s">
        <v>102</v>
      </c>
      <c r="I96" s="77">
        <v>177829</v>
      </c>
      <c r="J96" s="77">
        <v>67.3</v>
      </c>
      <c r="K96" s="77">
        <v>0</v>
      </c>
      <c r="L96" s="77">
        <v>119.678917</v>
      </c>
      <c r="M96" s="78">
        <v>8.0000000000000004E-4</v>
      </c>
      <c r="N96" s="78">
        <v>1.4E-3</v>
      </c>
      <c r="O96" s="78">
        <v>2.0000000000000001E-4</v>
      </c>
    </row>
    <row r="97" spans="2:15">
      <c r="B97" t="s">
        <v>1155</v>
      </c>
      <c r="C97" t="s">
        <v>1156</v>
      </c>
      <c r="D97" t="s">
        <v>100</v>
      </c>
      <c r="E97" t="s">
        <v>123</v>
      </c>
      <c r="F97" t="s">
        <v>1157</v>
      </c>
      <c r="G97" t="s">
        <v>128</v>
      </c>
      <c r="H97" t="s">
        <v>102</v>
      </c>
      <c r="I97" s="77">
        <v>19500</v>
      </c>
      <c r="J97" s="77">
        <v>1612</v>
      </c>
      <c r="K97" s="77">
        <v>0</v>
      </c>
      <c r="L97" s="77">
        <v>314.33999999999997</v>
      </c>
      <c r="M97" s="78">
        <v>5.0000000000000001E-4</v>
      </c>
      <c r="N97" s="78">
        <v>3.7000000000000002E-3</v>
      </c>
      <c r="O97" s="78">
        <v>5.0000000000000001E-4</v>
      </c>
    </row>
    <row r="98" spans="2:15">
      <c r="B98" t="s">
        <v>1158</v>
      </c>
      <c r="C98" t="s">
        <v>1159</v>
      </c>
      <c r="D98" t="s">
        <v>100</v>
      </c>
      <c r="E98" t="s">
        <v>123</v>
      </c>
      <c r="F98" t="s">
        <v>1160</v>
      </c>
      <c r="G98" t="s">
        <v>129</v>
      </c>
      <c r="H98" t="s">
        <v>102</v>
      </c>
      <c r="I98" s="77">
        <v>15050</v>
      </c>
      <c r="J98" s="77">
        <v>367.4</v>
      </c>
      <c r="K98" s="77">
        <v>0</v>
      </c>
      <c r="L98" s="77">
        <v>55.293700000000001</v>
      </c>
      <c r="M98" s="78">
        <v>1.1999999999999999E-3</v>
      </c>
      <c r="N98" s="78">
        <v>6.9999999999999999E-4</v>
      </c>
      <c r="O98" s="78">
        <v>1E-4</v>
      </c>
    </row>
    <row r="99" spans="2:15">
      <c r="B99" t="s">
        <v>1161</v>
      </c>
      <c r="C99" t="s">
        <v>1162</v>
      </c>
      <c r="D99" t="s">
        <v>100</v>
      </c>
      <c r="E99" t="s">
        <v>123</v>
      </c>
      <c r="F99" t="s">
        <v>1163</v>
      </c>
      <c r="G99" t="s">
        <v>129</v>
      </c>
      <c r="H99" t="s">
        <v>102</v>
      </c>
      <c r="I99" s="77">
        <v>3600</v>
      </c>
      <c r="J99" s="77">
        <v>199.7</v>
      </c>
      <c r="K99" s="77">
        <v>0</v>
      </c>
      <c r="L99" s="77">
        <v>7.1891999999999996</v>
      </c>
      <c r="M99" s="78">
        <v>4.0000000000000002E-4</v>
      </c>
      <c r="N99" s="78">
        <v>1E-4</v>
      </c>
      <c r="O99" s="78">
        <v>0</v>
      </c>
    </row>
    <row r="100" spans="2:15">
      <c r="B100" t="s">
        <v>1164</v>
      </c>
      <c r="C100" t="s">
        <v>1165</v>
      </c>
      <c r="D100" t="s">
        <v>100</v>
      </c>
      <c r="E100" t="s">
        <v>123</v>
      </c>
      <c r="F100" t="s">
        <v>1166</v>
      </c>
      <c r="G100" t="s">
        <v>129</v>
      </c>
      <c r="H100" t="s">
        <v>102</v>
      </c>
      <c r="I100" s="77">
        <v>253</v>
      </c>
      <c r="J100" s="77">
        <v>2004</v>
      </c>
      <c r="K100" s="77">
        <v>0</v>
      </c>
      <c r="L100" s="77">
        <v>5.0701200000000002</v>
      </c>
      <c r="M100" s="78">
        <v>0</v>
      </c>
      <c r="N100" s="78">
        <v>1E-4</v>
      </c>
      <c r="O100" s="78">
        <v>0</v>
      </c>
    </row>
    <row r="101" spans="2:15">
      <c r="B101" t="s">
        <v>1167</v>
      </c>
      <c r="C101" t="s">
        <v>1168</v>
      </c>
      <c r="D101" t="s">
        <v>100</v>
      </c>
      <c r="E101" t="s">
        <v>123</v>
      </c>
      <c r="F101" t="s">
        <v>1169</v>
      </c>
      <c r="G101" t="s">
        <v>129</v>
      </c>
      <c r="H101" t="s">
        <v>102</v>
      </c>
      <c r="I101" s="77">
        <v>10130</v>
      </c>
      <c r="J101" s="77">
        <v>92.6</v>
      </c>
      <c r="K101" s="77">
        <v>0</v>
      </c>
      <c r="L101" s="77">
        <v>9.3803800000000006</v>
      </c>
      <c r="M101" s="78">
        <v>5.9999999999999995E-4</v>
      </c>
      <c r="N101" s="78">
        <v>1E-4</v>
      </c>
      <c r="O101" s="78">
        <v>0</v>
      </c>
    </row>
    <row r="102" spans="2:15">
      <c r="B102" t="s">
        <v>1170</v>
      </c>
      <c r="C102" t="s">
        <v>1171</v>
      </c>
      <c r="D102" t="s">
        <v>100</v>
      </c>
      <c r="E102" t="s">
        <v>123</v>
      </c>
      <c r="F102" t="s">
        <v>1172</v>
      </c>
      <c r="G102" t="s">
        <v>129</v>
      </c>
      <c r="H102" t="s">
        <v>102</v>
      </c>
      <c r="I102" s="77">
        <v>15129</v>
      </c>
      <c r="J102" s="77">
        <v>38.1</v>
      </c>
      <c r="K102" s="77">
        <v>0</v>
      </c>
      <c r="L102" s="77">
        <v>5.7641489999999997</v>
      </c>
      <c r="M102" s="78">
        <v>8.0000000000000004E-4</v>
      </c>
      <c r="N102" s="78">
        <v>1E-4</v>
      </c>
      <c r="O102" s="78">
        <v>0</v>
      </c>
    </row>
    <row r="103" spans="2:15">
      <c r="B103" t="s">
        <v>1173</v>
      </c>
      <c r="C103" t="s">
        <v>1174</v>
      </c>
      <c r="D103" t="s">
        <v>100</v>
      </c>
      <c r="E103" t="s">
        <v>123</v>
      </c>
      <c r="F103" t="s">
        <v>1175</v>
      </c>
      <c r="G103" t="s">
        <v>129</v>
      </c>
      <c r="H103" t="s">
        <v>102</v>
      </c>
      <c r="I103" s="77">
        <v>22374</v>
      </c>
      <c r="J103" s="77">
        <v>471.5</v>
      </c>
      <c r="K103" s="77">
        <v>0</v>
      </c>
      <c r="L103" s="77">
        <v>105.49341</v>
      </c>
      <c r="M103" s="78">
        <v>1.6000000000000001E-3</v>
      </c>
      <c r="N103" s="78">
        <v>1.1999999999999999E-3</v>
      </c>
      <c r="O103" s="78">
        <v>2.0000000000000001E-4</v>
      </c>
    </row>
    <row r="104" spans="2:15">
      <c r="B104" t="s">
        <v>1176</v>
      </c>
      <c r="C104" t="s">
        <v>1177</v>
      </c>
      <c r="D104" t="s">
        <v>100</v>
      </c>
      <c r="E104" t="s">
        <v>123</v>
      </c>
      <c r="F104" t="s">
        <v>1178</v>
      </c>
      <c r="G104" t="s">
        <v>129</v>
      </c>
      <c r="H104" t="s">
        <v>102</v>
      </c>
      <c r="I104" s="77">
        <v>21850</v>
      </c>
      <c r="J104" s="77">
        <v>1416</v>
      </c>
      <c r="K104" s="77">
        <v>0</v>
      </c>
      <c r="L104" s="77">
        <v>309.39600000000002</v>
      </c>
      <c r="M104" s="78">
        <v>6.7000000000000002E-3</v>
      </c>
      <c r="N104" s="78">
        <v>3.5999999999999999E-3</v>
      </c>
      <c r="O104" s="78">
        <v>5.0000000000000001E-4</v>
      </c>
    </row>
    <row r="105" spans="2:15">
      <c r="B105" t="s">
        <v>1179</v>
      </c>
      <c r="C105" t="s">
        <v>1180</v>
      </c>
      <c r="D105" t="s">
        <v>100</v>
      </c>
      <c r="E105" t="s">
        <v>123</v>
      </c>
      <c r="F105" t="s">
        <v>1181</v>
      </c>
      <c r="G105" t="s">
        <v>129</v>
      </c>
      <c r="H105" t="s">
        <v>102</v>
      </c>
      <c r="I105" s="77">
        <v>12000</v>
      </c>
      <c r="J105" s="77">
        <v>86.9</v>
      </c>
      <c r="K105" s="77">
        <v>0</v>
      </c>
      <c r="L105" s="77">
        <v>10.428000000000001</v>
      </c>
      <c r="M105" s="78">
        <v>1.8E-3</v>
      </c>
      <c r="N105" s="78">
        <v>1E-4</v>
      </c>
      <c r="O105" s="78">
        <v>0</v>
      </c>
    </row>
    <row r="106" spans="2:15">
      <c r="B106" s="79" t="s">
        <v>1182</v>
      </c>
      <c r="E106" s="16"/>
      <c r="F106" s="16"/>
      <c r="G106" s="16"/>
      <c r="I106" s="81">
        <v>0</v>
      </c>
      <c r="K106" s="81">
        <v>0</v>
      </c>
      <c r="L106" s="81">
        <v>0</v>
      </c>
      <c r="N106" s="80">
        <v>0</v>
      </c>
      <c r="O106" s="80">
        <v>0</v>
      </c>
    </row>
    <row r="107" spans="2:15">
      <c r="B107" t="s">
        <v>246</v>
      </c>
      <c r="C107" t="s">
        <v>246</v>
      </c>
      <c r="E107" s="16"/>
      <c r="F107" s="16"/>
      <c r="G107" t="s">
        <v>246</v>
      </c>
      <c r="H107" t="s">
        <v>246</v>
      </c>
      <c r="I107" s="77">
        <v>0</v>
      </c>
      <c r="J107" s="77">
        <v>0</v>
      </c>
      <c r="L107" s="77">
        <v>0</v>
      </c>
      <c r="M107" s="78">
        <v>0</v>
      </c>
      <c r="N107" s="78">
        <v>0</v>
      </c>
      <c r="O107" s="78">
        <v>0</v>
      </c>
    </row>
    <row r="108" spans="2:15">
      <c r="B108" s="79" t="s">
        <v>251</v>
      </c>
      <c r="E108" s="16"/>
      <c r="F108" s="16"/>
      <c r="G108" s="16"/>
      <c r="I108" s="81">
        <v>180855.67</v>
      </c>
      <c r="K108" s="81">
        <v>20.93832884</v>
      </c>
      <c r="L108" s="81">
        <v>21421.830283424999</v>
      </c>
      <c r="N108" s="80">
        <v>0.252</v>
      </c>
      <c r="O108" s="80">
        <v>3.3099999999999997E-2</v>
      </c>
    </row>
    <row r="109" spans="2:15">
      <c r="B109" s="79" t="s">
        <v>338</v>
      </c>
      <c r="E109" s="16"/>
      <c r="F109" s="16"/>
      <c r="G109" s="16"/>
      <c r="I109" s="81">
        <v>24642</v>
      </c>
      <c r="K109" s="81">
        <v>0</v>
      </c>
      <c r="L109" s="81">
        <v>4223.0748908400001</v>
      </c>
      <c r="N109" s="80">
        <v>4.9700000000000001E-2</v>
      </c>
      <c r="O109" s="80">
        <v>6.4999999999999997E-3</v>
      </c>
    </row>
    <row r="110" spans="2:15">
      <c r="B110" t="s">
        <v>1183</v>
      </c>
      <c r="C110" t="s">
        <v>1184</v>
      </c>
      <c r="D110" t="s">
        <v>1185</v>
      </c>
      <c r="E110" t="s">
        <v>870</v>
      </c>
      <c r="F110" t="s">
        <v>1186</v>
      </c>
      <c r="G110" t="s">
        <v>1187</v>
      </c>
      <c r="H110" t="s">
        <v>106</v>
      </c>
      <c r="I110" s="77">
        <v>7926</v>
      </c>
      <c r="J110" s="77">
        <v>3676</v>
      </c>
      <c r="K110" s="77">
        <v>0</v>
      </c>
      <c r="L110" s="77">
        <v>1075.7002339200001</v>
      </c>
      <c r="M110" s="78">
        <v>1E-4</v>
      </c>
      <c r="N110" s="78">
        <v>1.2699999999999999E-2</v>
      </c>
      <c r="O110" s="78">
        <v>1.6999999999999999E-3</v>
      </c>
    </row>
    <row r="111" spans="2:15">
      <c r="B111" t="s">
        <v>1188</v>
      </c>
      <c r="C111" t="s">
        <v>1189</v>
      </c>
      <c r="D111" t="s">
        <v>1185</v>
      </c>
      <c r="E111" t="s">
        <v>870</v>
      </c>
      <c r="F111" t="s">
        <v>1190</v>
      </c>
      <c r="G111" t="s">
        <v>1191</v>
      </c>
      <c r="H111" t="s">
        <v>106</v>
      </c>
      <c r="I111" s="77">
        <v>11388</v>
      </c>
      <c r="J111" s="77">
        <v>3554</v>
      </c>
      <c r="K111" s="77">
        <v>0</v>
      </c>
      <c r="L111" s="77">
        <v>1494.26138784</v>
      </c>
      <c r="M111" s="78">
        <v>2.9999999999999997E-4</v>
      </c>
      <c r="N111" s="78">
        <v>1.7600000000000001E-2</v>
      </c>
      <c r="O111" s="78">
        <v>2.3E-3</v>
      </c>
    </row>
    <row r="112" spans="2:15">
      <c r="B112" t="s">
        <v>1192</v>
      </c>
      <c r="C112" t="s">
        <v>1193</v>
      </c>
      <c r="D112" t="s">
        <v>1185</v>
      </c>
      <c r="E112" t="s">
        <v>870</v>
      </c>
      <c r="F112" t="s">
        <v>1194</v>
      </c>
      <c r="G112" t="s">
        <v>897</v>
      </c>
      <c r="H112" t="s">
        <v>106</v>
      </c>
      <c r="I112" s="77">
        <v>6</v>
      </c>
      <c r="J112" s="77">
        <v>16911</v>
      </c>
      <c r="K112" s="77">
        <v>0</v>
      </c>
      <c r="L112" s="77">
        <v>3.7461247200000001</v>
      </c>
      <c r="M112" s="78">
        <v>0</v>
      </c>
      <c r="N112" s="78">
        <v>0</v>
      </c>
      <c r="O112" s="78">
        <v>0</v>
      </c>
    </row>
    <row r="113" spans="2:15">
      <c r="B113" t="s">
        <v>1195</v>
      </c>
      <c r="C113" t="s">
        <v>1196</v>
      </c>
      <c r="D113" t="s">
        <v>1185</v>
      </c>
      <c r="E113" t="s">
        <v>870</v>
      </c>
      <c r="F113" t="s">
        <v>1197</v>
      </c>
      <c r="G113" t="s">
        <v>129</v>
      </c>
      <c r="H113" t="s">
        <v>106</v>
      </c>
      <c r="I113" s="77">
        <v>1623</v>
      </c>
      <c r="J113" s="77">
        <v>20490</v>
      </c>
      <c r="K113" s="77">
        <v>0</v>
      </c>
      <c r="L113" s="77">
        <v>1227.7845683999999</v>
      </c>
      <c r="M113" s="78">
        <v>0</v>
      </c>
      <c r="N113" s="78">
        <v>1.44E-2</v>
      </c>
      <c r="O113" s="78">
        <v>1.9E-3</v>
      </c>
    </row>
    <row r="114" spans="2:15">
      <c r="B114" t="s">
        <v>1198</v>
      </c>
      <c r="C114" t="s">
        <v>1199</v>
      </c>
      <c r="D114" t="s">
        <v>1185</v>
      </c>
      <c r="E114" t="s">
        <v>870</v>
      </c>
      <c r="F114" t="s">
        <v>1032</v>
      </c>
      <c r="G114" t="s">
        <v>129</v>
      </c>
      <c r="H114" t="s">
        <v>106</v>
      </c>
      <c r="I114" s="77">
        <v>3699</v>
      </c>
      <c r="J114" s="77">
        <v>3087</v>
      </c>
      <c r="K114" s="77">
        <v>0</v>
      </c>
      <c r="L114" s="77">
        <v>421.58257595999999</v>
      </c>
      <c r="M114" s="78">
        <v>1E-4</v>
      </c>
      <c r="N114" s="78">
        <v>5.0000000000000001E-3</v>
      </c>
      <c r="O114" s="78">
        <v>6.9999999999999999E-4</v>
      </c>
    </row>
    <row r="115" spans="2:15">
      <c r="B115" s="79" t="s">
        <v>339</v>
      </c>
      <c r="E115" s="16"/>
      <c r="F115" s="16"/>
      <c r="G115" s="16"/>
      <c r="I115" s="81">
        <v>156213.67000000001</v>
      </c>
      <c r="K115" s="81">
        <v>20.93832884</v>
      </c>
      <c r="L115" s="81">
        <v>17198.755392585001</v>
      </c>
      <c r="N115" s="80">
        <v>0.20230000000000001</v>
      </c>
      <c r="O115" s="80">
        <v>2.6499999999999999E-2</v>
      </c>
    </row>
    <row r="116" spans="2:15">
      <c r="B116" t="s">
        <v>1200</v>
      </c>
      <c r="C116" t="s">
        <v>1201</v>
      </c>
      <c r="D116" t="s">
        <v>1202</v>
      </c>
      <c r="E116" t="s">
        <v>870</v>
      </c>
      <c r="F116" t="s">
        <v>1203</v>
      </c>
      <c r="G116" t="s">
        <v>891</v>
      </c>
      <c r="H116" t="s">
        <v>106</v>
      </c>
      <c r="I116" s="77">
        <v>5746</v>
      </c>
      <c r="J116" s="77">
        <v>2866</v>
      </c>
      <c r="K116" s="77">
        <v>3.5003482799999999</v>
      </c>
      <c r="L116" s="77">
        <v>611.50023739999995</v>
      </c>
      <c r="M116" s="78">
        <v>0</v>
      </c>
      <c r="N116" s="78">
        <v>7.1999999999999998E-3</v>
      </c>
      <c r="O116" s="78">
        <v>8.9999999999999998E-4</v>
      </c>
    </row>
    <row r="117" spans="2:15">
      <c r="B117" t="s">
        <v>1204</v>
      </c>
      <c r="C117" t="s">
        <v>1205</v>
      </c>
      <c r="D117" t="s">
        <v>1202</v>
      </c>
      <c r="E117" t="s">
        <v>870</v>
      </c>
      <c r="F117" t="s">
        <v>890</v>
      </c>
      <c r="G117" t="s">
        <v>891</v>
      </c>
      <c r="H117" t="s">
        <v>106</v>
      </c>
      <c r="I117" s="77">
        <v>1223</v>
      </c>
      <c r="J117" s="77">
        <v>14343</v>
      </c>
      <c r="K117" s="77">
        <v>0</v>
      </c>
      <c r="L117" s="77">
        <v>647.63177387999997</v>
      </c>
      <c r="M117" s="78">
        <v>0</v>
      </c>
      <c r="N117" s="78">
        <v>7.6E-3</v>
      </c>
      <c r="O117" s="78">
        <v>1E-3</v>
      </c>
    </row>
    <row r="118" spans="2:15">
      <c r="B118" t="s">
        <v>1206</v>
      </c>
      <c r="C118" t="s">
        <v>1207</v>
      </c>
      <c r="D118" t="s">
        <v>1185</v>
      </c>
      <c r="E118" t="s">
        <v>870</v>
      </c>
      <c r="F118" t="s">
        <v>1208</v>
      </c>
      <c r="G118" t="s">
        <v>1209</v>
      </c>
      <c r="H118" t="s">
        <v>106</v>
      </c>
      <c r="I118" s="77">
        <v>13510</v>
      </c>
      <c r="J118" s="77">
        <v>42</v>
      </c>
      <c r="K118" s="77">
        <v>0</v>
      </c>
      <c r="L118" s="77">
        <v>20.9491464</v>
      </c>
      <c r="M118" s="78">
        <v>2.0000000000000001E-4</v>
      </c>
      <c r="N118" s="78">
        <v>2.0000000000000001E-4</v>
      </c>
      <c r="O118" s="78">
        <v>0</v>
      </c>
    </row>
    <row r="119" spans="2:15">
      <c r="B119" t="s">
        <v>1210</v>
      </c>
      <c r="C119" t="s">
        <v>1211</v>
      </c>
      <c r="D119" t="s">
        <v>1212</v>
      </c>
      <c r="E119" t="s">
        <v>870</v>
      </c>
      <c r="F119" t="s">
        <v>1213</v>
      </c>
      <c r="G119" t="s">
        <v>1209</v>
      </c>
      <c r="H119" t="s">
        <v>113</v>
      </c>
      <c r="I119" s="77">
        <v>19787</v>
      </c>
      <c r="J119" s="77">
        <v>1120</v>
      </c>
      <c r="K119" s="77">
        <v>0</v>
      </c>
      <c r="L119" s="77">
        <v>1035.31599248</v>
      </c>
      <c r="M119" s="78">
        <v>1E-3</v>
      </c>
      <c r="N119" s="78">
        <v>1.2200000000000001E-2</v>
      </c>
      <c r="O119" s="78">
        <v>1.6000000000000001E-3</v>
      </c>
    </row>
    <row r="120" spans="2:15">
      <c r="B120" t="s">
        <v>1214</v>
      </c>
      <c r="C120" t="s">
        <v>1215</v>
      </c>
      <c r="D120" t="s">
        <v>1185</v>
      </c>
      <c r="E120" t="s">
        <v>870</v>
      </c>
      <c r="F120" t="s">
        <v>1216</v>
      </c>
      <c r="G120" t="s">
        <v>1217</v>
      </c>
      <c r="H120" t="s">
        <v>106</v>
      </c>
      <c r="I120" s="77">
        <v>3250</v>
      </c>
      <c r="J120" s="77">
        <v>1E-4</v>
      </c>
      <c r="K120" s="77">
        <v>0</v>
      </c>
      <c r="L120" s="77">
        <v>1.1999E-5</v>
      </c>
      <c r="M120" s="78">
        <v>0</v>
      </c>
      <c r="N120" s="78">
        <v>0</v>
      </c>
      <c r="O120" s="78">
        <v>0</v>
      </c>
    </row>
    <row r="121" spans="2:15">
      <c r="B121" t="s">
        <v>1218</v>
      </c>
      <c r="C121" t="s">
        <v>1219</v>
      </c>
      <c r="D121" t="s">
        <v>1212</v>
      </c>
      <c r="E121" t="s">
        <v>870</v>
      </c>
      <c r="F121" t="s">
        <v>1220</v>
      </c>
      <c r="G121" t="s">
        <v>878</v>
      </c>
      <c r="H121" t="s">
        <v>113</v>
      </c>
      <c r="I121" s="77">
        <v>0</v>
      </c>
      <c r="J121" s="77">
        <v>0</v>
      </c>
      <c r="K121" s="77">
        <v>9.2462447999999995</v>
      </c>
      <c r="L121" s="77">
        <v>9.2462447999999995</v>
      </c>
      <c r="M121" s="78">
        <v>0</v>
      </c>
      <c r="N121" s="78">
        <v>1E-4</v>
      </c>
      <c r="O121" s="78">
        <v>0</v>
      </c>
    </row>
    <row r="122" spans="2:15">
      <c r="B122" t="s">
        <v>1221</v>
      </c>
      <c r="C122" t="s">
        <v>1222</v>
      </c>
      <c r="D122" t="s">
        <v>1223</v>
      </c>
      <c r="E122" t="s">
        <v>870</v>
      </c>
      <c r="F122" t="s">
        <v>1224</v>
      </c>
      <c r="G122" t="s">
        <v>1187</v>
      </c>
      <c r="H122" t="s">
        <v>201</v>
      </c>
      <c r="I122" s="77">
        <v>25615</v>
      </c>
      <c r="J122" s="77">
        <v>985</v>
      </c>
      <c r="K122" s="77">
        <v>0</v>
      </c>
      <c r="L122" s="77">
        <v>1039.76023775</v>
      </c>
      <c r="M122" s="78">
        <v>3.7000000000000002E-3</v>
      </c>
      <c r="N122" s="78">
        <v>1.2200000000000001E-2</v>
      </c>
      <c r="O122" s="78">
        <v>1.6000000000000001E-3</v>
      </c>
    </row>
    <row r="123" spans="2:15">
      <c r="B123" t="s">
        <v>1225</v>
      </c>
      <c r="C123" t="s">
        <v>1226</v>
      </c>
      <c r="D123" t="s">
        <v>1185</v>
      </c>
      <c r="E123" t="s">
        <v>870</v>
      </c>
      <c r="F123" t="s">
        <v>1227</v>
      </c>
      <c r="G123" t="s">
        <v>1228</v>
      </c>
      <c r="H123" t="s">
        <v>106</v>
      </c>
      <c r="I123" s="77">
        <v>5870</v>
      </c>
      <c r="J123" s="77">
        <v>12001</v>
      </c>
      <c r="K123" s="77">
        <v>0</v>
      </c>
      <c r="L123" s="77">
        <v>2600.8615203999998</v>
      </c>
      <c r="M123" s="78">
        <v>0</v>
      </c>
      <c r="N123" s="78">
        <v>3.0599999999999999E-2</v>
      </c>
      <c r="O123" s="78">
        <v>4.0000000000000001E-3</v>
      </c>
    </row>
    <row r="124" spans="2:15">
      <c r="B124" t="s">
        <v>1229</v>
      </c>
      <c r="C124" t="s">
        <v>1230</v>
      </c>
      <c r="D124" t="s">
        <v>1202</v>
      </c>
      <c r="E124" t="s">
        <v>870</v>
      </c>
      <c r="F124" t="s">
        <v>1231</v>
      </c>
      <c r="G124" t="s">
        <v>886</v>
      </c>
      <c r="H124" t="s">
        <v>106</v>
      </c>
      <c r="I124" s="77">
        <v>5810</v>
      </c>
      <c r="J124" s="77">
        <v>3612</v>
      </c>
      <c r="K124" s="77">
        <v>0</v>
      </c>
      <c r="L124" s="77">
        <v>774.79278239999996</v>
      </c>
      <c r="M124" s="78">
        <v>0</v>
      </c>
      <c r="N124" s="78">
        <v>9.1000000000000004E-3</v>
      </c>
      <c r="O124" s="78">
        <v>1.1999999999999999E-3</v>
      </c>
    </row>
    <row r="125" spans="2:15">
      <c r="B125" t="s">
        <v>1232</v>
      </c>
      <c r="C125" t="s">
        <v>1233</v>
      </c>
      <c r="D125" t="s">
        <v>123</v>
      </c>
      <c r="E125" t="s">
        <v>870</v>
      </c>
      <c r="F125" t="s">
        <v>1234</v>
      </c>
      <c r="G125" t="s">
        <v>902</v>
      </c>
      <c r="H125" t="s">
        <v>110</v>
      </c>
      <c r="I125" s="77">
        <v>11092</v>
      </c>
      <c r="J125" s="77">
        <v>575</v>
      </c>
      <c r="K125" s="77">
        <v>0</v>
      </c>
      <c r="L125" s="77">
        <v>257.24621860000002</v>
      </c>
      <c r="M125" s="78">
        <v>6.1999999999999998E-3</v>
      </c>
      <c r="N125" s="78">
        <v>3.0000000000000001E-3</v>
      </c>
      <c r="O125" s="78">
        <v>4.0000000000000002E-4</v>
      </c>
    </row>
    <row r="126" spans="2:15">
      <c r="B126" t="s">
        <v>1235</v>
      </c>
      <c r="C126" t="s">
        <v>1236</v>
      </c>
      <c r="D126" t="s">
        <v>1185</v>
      </c>
      <c r="E126" t="s">
        <v>870</v>
      </c>
      <c r="F126" t="s">
        <v>1237</v>
      </c>
      <c r="G126" t="s">
        <v>1191</v>
      </c>
      <c r="H126" t="s">
        <v>106</v>
      </c>
      <c r="I126" s="77">
        <v>1100</v>
      </c>
      <c r="J126" s="77">
        <v>40822</v>
      </c>
      <c r="K126" s="77">
        <v>0.121836</v>
      </c>
      <c r="L126" s="77">
        <v>1657.9848999999999</v>
      </c>
      <c r="M126" s="78">
        <v>0</v>
      </c>
      <c r="N126" s="78">
        <v>1.95E-2</v>
      </c>
      <c r="O126" s="78">
        <v>2.5999999999999999E-3</v>
      </c>
    </row>
    <row r="127" spans="2:15">
      <c r="B127" t="s">
        <v>1238</v>
      </c>
      <c r="C127" t="s">
        <v>1239</v>
      </c>
      <c r="D127" t="s">
        <v>1202</v>
      </c>
      <c r="E127" t="s">
        <v>870</v>
      </c>
      <c r="F127" t="s">
        <v>1240</v>
      </c>
      <c r="G127" t="s">
        <v>1191</v>
      </c>
      <c r="H127" t="s">
        <v>106</v>
      </c>
      <c r="I127" s="77">
        <v>4800</v>
      </c>
      <c r="J127" s="77">
        <v>10064</v>
      </c>
      <c r="K127" s="77">
        <v>8.0698997600000002</v>
      </c>
      <c r="L127" s="77">
        <v>1791.5717237599999</v>
      </c>
      <c r="M127" s="78">
        <v>0</v>
      </c>
      <c r="N127" s="78">
        <v>2.1100000000000001E-2</v>
      </c>
      <c r="O127" s="78">
        <v>2.8E-3</v>
      </c>
    </row>
    <row r="128" spans="2:15">
      <c r="B128" t="s">
        <v>1241</v>
      </c>
      <c r="C128" t="s">
        <v>1242</v>
      </c>
      <c r="D128" t="s">
        <v>1185</v>
      </c>
      <c r="E128" t="s">
        <v>870</v>
      </c>
      <c r="F128" t="s">
        <v>1243</v>
      </c>
      <c r="G128" t="s">
        <v>897</v>
      </c>
      <c r="H128" t="s">
        <v>106</v>
      </c>
      <c r="I128" s="77">
        <v>642</v>
      </c>
      <c r="J128" s="77">
        <v>33505</v>
      </c>
      <c r="K128" s="77">
        <v>0</v>
      </c>
      <c r="L128" s="77">
        <v>794.15695319999998</v>
      </c>
      <c r="M128" s="78">
        <v>0</v>
      </c>
      <c r="N128" s="78">
        <v>9.2999999999999992E-3</v>
      </c>
      <c r="O128" s="78">
        <v>1.1999999999999999E-3</v>
      </c>
    </row>
    <row r="129" spans="2:15">
      <c r="B129" t="s">
        <v>1244</v>
      </c>
      <c r="C129" t="s">
        <v>1245</v>
      </c>
      <c r="D129" t="s">
        <v>1185</v>
      </c>
      <c r="E129" t="s">
        <v>870</v>
      </c>
      <c r="F129" t="s">
        <v>1246</v>
      </c>
      <c r="G129" t="s">
        <v>1247</v>
      </c>
      <c r="H129" t="s">
        <v>106</v>
      </c>
      <c r="I129" s="77">
        <v>1114</v>
      </c>
      <c r="J129" s="77">
        <v>18959</v>
      </c>
      <c r="K129" s="77">
        <v>0</v>
      </c>
      <c r="L129" s="77">
        <v>779.76243592000003</v>
      </c>
      <c r="M129" s="78">
        <v>0</v>
      </c>
      <c r="N129" s="78">
        <v>9.1999999999999998E-3</v>
      </c>
      <c r="O129" s="78">
        <v>1.1999999999999999E-3</v>
      </c>
    </row>
    <row r="130" spans="2:15">
      <c r="B130" t="s">
        <v>1248</v>
      </c>
      <c r="C130" t="s">
        <v>1249</v>
      </c>
      <c r="D130" t="s">
        <v>123</v>
      </c>
      <c r="E130" t="s">
        <v>870</v>
      </c>
      <c r="F130" t="s">
        <v>1250</v>
      </c>
      <c r="G130" t="s">
        <v>1247</v>
      </c>
      <c r="H130" t="s">
        <v>106</v>
      </c>
      <c r="I130" s="77">
        <v>9929.67</v>
      </c>
      <c r="J130" s="77">
        <v>315</v>
      </c>
      <c r="K130" s="77">
        <v>0</v>
      </c>
      <c r="L130" s="77">
        <v>115.480076166</v>
      </c>
      <c r="M130" s="78">
        <v>2.0000000000000001E-4</v>
      </c>
      <c r="N130" s="78">
        <v>1.4E-3</v>
      </c>
      <c r="O130" s="78">
        <v>2.0000000000000001E-4</v>
      </c>
    </row>
    <row r="131" spans="2:15">
      <c r="B131" t="s">
        <v>1251</v>
      </c>
      <c r="C131" t="s">
        <v>1252</v>
      </c>
      <c r="D131" t="s">
        <v>1253</v>
      </c>
      <c r="E131" t="s">
        <v>870</v>
      </c>
      <c r="F131" t="s">
        <v>1254</v>
      </c>
      <c r="G131" t="s">
        <v>1255</v>
      </c>
      <c r="H131" t="s">
        <v>110</v>
      </c>
      <c r="I131" s="77">
        <v>19989</v>
      </c>
      <c r="J131" s="77">
        <v>1155</v>
      </c>
      <c r="K131" s="77">
        <v>0</v>
      </c>
      <c r="L131" s="77">
        <v>931.20295653000005</v>
      </c>
      <c r="M131" s="78">
        <v>0</v>
      </c>
      <c r="N131" s="78">
        <v>1.0999999999999999E-2</v>
      </c>
      <c r="O131" s="78">
        <v>1.4E-3</v>
      </c>
    </row>
    <row r="132" spans="2:15">
      <c r="B132" t="s">
        <v>1256</v>
      </c>
      <c r="C132" t="s">
        <v>1257</v>
      </c>
      <c r="D132" t="s">
        <v>1258</v>
      </c>
      <c r="E132" t="s">
        <v>870</v>
      </c>
      <c r="F132" t="s">
        <v>1259</v>
      </c>
      <c r="G132" t="s">
        <v>1255</v>
      </c>
      <c r="H132" t="s">
        <v>110</v>
      </c>
      <c r="I132" s="77">
        <v>9500</v>
      </c>
      <c r="J132" s="77">
        <v>2854</v>
      </c>
      <c r="K132" s="77">
        <v>0</v>
      </c>
      <c r="L132" s="77">
        <v>1093.575742</v>
      </c>
      <c r="M132" s="78">
        <v>1E-4</v>
      </c>
      <c r="N132" s="78">
        <v>1.29E-2</v>
      </c>
      <c r="O132" s="78">
        <v>1.6999999999999999E-3</v>
      </c>
    </row>
    <row r="133" spans="2:15">
      <c r="B133" t="s">
        <v>1260</v>
      </c>
      <c r="C133" t="s">
        <v>1261</v>
      </c>
      <c r="D133" t="s">
        <v>1253</v>
      </c>
      <c r="E133" t="s">
        <v>870</v>
      </c>
      <c r="F133" t="s">
        <v>1262</v>
      </c>
      <c r="G133" t="s">
        <v>1255</v>
      </c>
      <c r="H133" t="s">
        <v>110</v>
      </c>
      <c r="I133" s="77">
        <v>15210</v>
      </c>
      <c r="J133" s="77">
        <v>3979</v>
      </c>
      <c r="K133" s="77">
        <v>0</v>
      </c>
      <c r="L133" s="77">
        <v>2441.0374770600001</v>
      </c>
      <c r="M133" s="78">
        <v>0</v>
      </c>
      <c r="N133" s="78">
        <v>2.87E-2</v>
      </c>
      <c r="O133" s="78">
        <v>3.8E-3</v>
      </c>
    </row>
    <row r="134" spans="2:15">
      <c r="B134" t="s">
        <v>1263</v>
      </c>
      <c r="C134" t="s">
        <v>1264</v>
      </c>
      <c r="D134" t="s">
        <v>1202</v>
      </c>
      <c r="E134" t="s">
        <v>870</v>
      </c>
      <c r="F134" t="s">
        <v>1265</v>
      </c>
      <c r="G134" t="s">
        <v>1255</v>
      </c>
      <c r="H134" t="s">
        <v>106</v>
      </c>
      <c r="I134" s="77">
        <v>2026</v>
      </c>
      <c r="J134" s="77">
        <v>7977</v>
      </c>
      <c r="K134" s="77">
        <v>0</v>
      </c>
      <c r="L134" s="77">
        <v>596.67896184000006</v>
      </c>
      <c r="M134" s="78">
        <v>0</v>
      </c>
      <c r="N134" s="78">
        <v>7.0000000000000001E-3</v>
      </c>
      <c r="O134" s="78">
        <v>8.9999999999999998E-4</v>
      </c>
    </row>
    <row r="135" spans="2:15">
      <c r="B135" t="s">
        <v>253</v>
      </c>
      <c r="E135" s="16"/>
      <c r="F135" s="16"/>
      <c r="G135" s="16"/>
    </row>
    <row r="136" spans="2:15">
      <c r="B136" t="s">
        <v>326</v>
      </c>
      <c r="E136" s="16"/>
      <c r="F136" s="16"/>
      <c r="G136" s="16"/>
    </row>
    <row r="137" spans="2:15">
      <c r="B137" t="s">
        <v>327</v>
      </c>
      <c r="E137" s="16"/>
      <c r="F137" s="16"/>
      <c r="G137" s="16"/>
    </row>
    <row r="138" spans="2:15">
      <c r="B138" t="s">
        <v>328</v>
      </c>
      <c r="E138" s="16"/>
      <c r="F138" s="16"/>
      <c r="G138" s="16"/>
    </row>
    <row r="139" spans="2:15">
      <c r="B139" t="s">
        <v>329</v>
      </c>
      <c r="E139" s="16"/>
      <c r="F139" s="16"/>
      <c r="G139" s="16"/>
    </row>
    <row r="140" spans="2:15">
      <c r="E140" s="16"/>
      <c r="F140" s="16"/>
      <c r="G140" s="16"/>
    </row>
    <row r="141" spans="2:15">
      <c r="E141" s="16"/>
      <c r="F141" s="16"/>
      <c r="G141" s="16"/>
    </row>
    <row r="142" spans="2:15">
      <c r="E142" s="16"/>
      <c r="F142" s="16"/>
      <c r="G142" s="16"/>
    </row>
    <row r="143" spans="2:15">
      <c r="E143" s="16"/>
      <c r="F143" s="16"/>
      <c r="G143" s="16"/>
    </row>
    <row r="144" spans="2:15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 xr:uid="{00000000-0002-0000-0500-000000000000}">
      <formula1>$BH$6:$BH$11</formula1>
    </dataValidation>
    <dataValidation type="list" allowBlank="1" showInputMessage="1" showErrorMessage="1" sqref="H12:H334" xr:uid="{00000000-0002-0000-0500-000001000000}">
      <formula1>$BJ$6:$BJ$11</formula1>
    </dataValidation>
    <dataValidation type="list" allowBlank="1" showInputMessage="1" showErrorMessage="1" sqref="E12:E334" xr:uid="{00000000-0002-0000-0500-000002000000}">
      <formula1>$BF$6:$BF$11</formula1>
    </dataValidation>
    <dataValidation allowBlank="1" showInputMessage="1" showErrorMessage="1" sqref="A1 K9" xr:uid="{00000000-0002-0000-0500-000003000000}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198</v>
      </c>
    </row>
    <row r="4" spans="2:63">
      <c r="B4" s="2" t="s">
        <v>3</v>
      </c>
      <c r="C4" t="s">
        <v>199</v>
      </c>
    </row>
    <row r="6" spans="2:63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3"/>
      <c r="BK6" s="19"/>
    </row>
    <row r="7" spans="2:63" ht="26.25" customHeight="1">
      <c r="B7" s="101" t="s">
        <v>194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3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6000</v>
      </c>
      <c r="I11" s="7"/>
      <c r="J11" s="75">
        <v>8.3726068399999996</v>
      </c>
      <c r="K11" s="75">
        <v>8067.4917268400004</v>
      </c>
      <c r="L11" s="7"/>
      <c r="M11" s="76">
        <v>1</v>
      </c>
      <c r="N11" s="76">
        <v>1.2500000000000001E-2</v>
      </c>
      <c r="O11" s="35"/>
      <c r="BH11" s="16"/>
      <c r="BI11" s="19"/>
      <c r="BK11" s="16"/>
    </row>
    <row r="12" spans="2:63">
      <c r="B12" s="79" t="s">
        <v>207</v>
      </c>
      <c r="D12" s="16"/>
      <c r="E12" s="16"/>
      <c r="F12" s="16"/>
      <c r="G12" s="16"/>
      <c r="H12" s="81">
        <v>0</v>
      </c>
      <c r="J12" s="81">
        <v>0</v>
      </c>
      <c r="K12" s="81">
        <v>0</v>
      </c>
      <c r="M12" s="80">
        <v>0</v>
      </c>
      <c r="N12" s="80">
        <v>0</v>
      </c>
    </row>
    <row r="13" spans="2:63">
      <c r="B13" s="79" t="s">
        <v>1266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246</v>
      </c>
      <c r="C14" t="s">
        <v>246</v>
      </c>
      <c r="D14" s="16"/>
      <c r="E14" s="16"/>
      <c r="F14" t="s">
        <v>246</v>
      </c>
      <c r="G14" t="s">
        <v>246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1267</v>
      </c>
      <c r="D15" s="16"/>
      <c r="E15" s="16"/>
      <c r="F15" s="16"/>
      <c r="G15" s="16"/>
      <c r="H15" s="81">
        <v>0</v>
      </c>
      <c r="J15" s="81">
        <v>0</v>
      </c>
      <c r="K15" s="81">
        <v>0</v>
      </c>
      <c r="M15" s="80">
        <v>0</v>
      </c>
      <c r="N15" s="80">
        <v>0</v>
      </c>
    </row>
    <row r="16" spans="2:63">
      <c r="B16" t="s">
        <v>246</v>
      </c>
      <c r="C16" t="s">
        <v>246</v>
      </c>
      <c r="D16" s="16"/>
      <c r="E16" s="16"/>
      <c r="F16" t="s">
        <v>246</v>
      </c>
      <c r="G16" t="s">
        <v>246</v>
      </c>
      <c r="H16" s="77">
        <v>0</v>
      </c>
      <c r="I16" s="77">
        <v>0</v>
      </c>
      <c r="K16" s="77">
        <v>0</v>
      </c>
      <c r="L16" s="78">
        <v>0</v>
      </c>
      <c r="M16" s="78">
        <v>0</v>
      </c>
      <c r="N16" s="78">
        <v>0</v>
      </c>
    </row>
    <row r="17" spans="2:14">
      <c r="B17" s="79" t="s">
        <v>1268</v>
      </c>
      <c r="D17" s="16"/>
      <c r="E17" s="16"/>
      <c r="F17" s="16"/>
      <c r="G17" s="16"/>
      <c r="H17" s="81">
        <v>0</v>
      </c>
      <c r="J17" s="81">
        <v>0</v>
      </c>
      <c r="K17" s="81">
        <v>0</v>
      </c>
      <c r="M17" s="80">
        <v>0</v>
      </c>
      <c r="N17" s="80">
        <v>0</v>
      </c>
    </row>
    <row r="18" spans="2:14">
      <c r="B18" t="s">
        <v>246</v>
      </c>
      <c r="C18" t="s">
        <v>246</v>
      </c>
      <c r="D18" s="16"/>
      <c r="E18" s="16"/>
      <c r="F18" t="s">
        <v>246</v>
      </c>
      <c r="G18" t="s">
        <v>246</v>
      </c>
      <c r="H18" s="77">
        <v>0</v>
      </c>
      <c r="I18" s="77">
        <v>0</v>
      </c>
      <c r="K18" s="77">
        <v>0</v>
      </c>
      <c r="L18" s="78">
        <v>0</v>
      </c>
      <c r="M18" s="78">
        <v>0</v>
      </c>
      <c r="N18" s="78">
        <v>0</v>
      </c>
    </row>
    <row r="19" spans="2:14">
      <c r="B19" s="79" t="s">
        <v>1269</v>
      </c>
      <c r="D19" s="16"/>
      <c r="E19" s="16"/>
      <c r="F19" s="16"/>
      <c r="G19" s="16"/>
      <c r="H19" s="81">
        <v>0</v>
      </c>
      <c r="J19" s="81">
        <v>0</v>
      </c>
      <c r="K19" s="81">
        <v>0</v>
      </c>
      <c r="M19" s="80">
        <v>0</v>
      </c>
      <c r="N19" s="80">
        <v>0</v>
      </c>
    </row>
    <row r="20" spans="2:14">
      <c r="B20" t="s">
        <v>246</v>
      </c>
      <c r="C20" t="s">
        <v>246</v>
      </c>
      <c r="D20" s="16"/>
      <c r="E20" s="16"/>
      <c r="F20" t="s">
        <v>246</v>
      </c>
      <c r="G20" t="s">
        <v>246</v>
      </c>
      <c r="H20" s="77">
        <v>0</v>
      </c>
      <c r="I20" s="77">
        <v>0</v>
      </c>
      <c r="K20" s="77">
        <v>0</v>
      </c>
      <c r="L20" s="78">
        <v>0</v>
      </c>
      <c r="M20" s="78">
        <v>0</v>
      </c>
      <c r="N20" s="78">
        <v>0</v>
      </c>
    </row>
    <row r="21" spans="2:14">
      <c r="B21" s="79" t="s">
        <v>867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246</v>
      </c>
      <c r="C22" t="s">
        <v>246</v>
      </c>
      <c r="D22" s="16"/>
      <c r="E22" s="16"/>
      <c r="F22" t="s">
        <v>246</v>
      </c>
      <c r="G22" t="s">
        <v>246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1270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246</v>
      </c>
      <c r="C24" t="s">
        <v>246</v>
      </c>
      <c r="D24" s="16"/>
      <c r="E24" s="16"/>
      <c r="F24" t="s">
        <v>246</v>
      </c>
      <c r="G24" t="s">
        <v>246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251</v>
      </c>
      <c r="D25" s="16"/>
      <c r="E25" s="16"/>
      <c r="F25" s="16"/>
      <c r="G25" s="16"/>
      <c r="H25" s="81">
        <v>6000</v>
      </c>
      <c r="J25" s="81">
        <v>8.3726068399999996</v>
      </c>
      <c r="K25" s="81">
        <v>8067.4917268400004</v>
      </c>
      <c r="M25" s="80">
        <v>1</v>
      </c>
      <c r="N25" s="80">
        <v>1.2500000000000001E-2</v>
      </c>
    </row>
    <row r="26" spans="2:14">
      <c r="B26" s="79" t="s">
        <v>1271</v>
      </c>
      <c r="D26" s="16"/>
      <c r="E26" s="16"/>
      <c r="F26" s="16"/>
      <c r="G26" s="16"/>
      <c r="H26" s="81">
        <v>6000</v>
      </c>
      <c r="J26" s="81">
        <v>8.3726068399999996</v>
      </c>
      <c r="K26" s="81">
        <v>8067.4917268400004</v>
      </c>
      <c r="M26" s="80">
        <v>1</v>
      </c>
      <c r="N26" s="80">
        <v>1.2500000000000001E-2</v>
      </c>
    </row>
    <row r="27" spans="2:14">
      <c r="B27" t="s">
        <v>1272</v>
      </c>
      <c r="C27" t="s">
        <v>1273</v>
      </c>
      <c r="D27" t="s">
        <v>1185</v>
      </c>
      <c r="E27" t="s">
        <v>1274</v>
      </c>
      <c r="F27" t="s">
        <v>1275</v>
      </c>
      <c r="G27" t="s">
        <v>106</v>
      </c>
      <c r="H27" s="77">
        <v>6000</v>
      </c>
      <c r="I27" s="77">
        <v>36381</v>
      </c>
      <c r="J27" s="77">
        <v>8.3726068399999996</v>
      </c>
      <c r="K27" s="77">
        <v>8067.4917268400004</v>
      </c>
      <c r="L27" s="78">
        <v>0</v>
      </c>
      <c r="M27" s="78">
        <v>1</v>
      </c>
      <c r="N27" s="78">
        <v>1.2500000000000001E-2</v>
      </c>
    </row>
    <row r="28" spans="2:14">
      <c r="B28" s="79" t="s">
        <v>1276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246</v>
      </c>
      <c r="C29" t="s">
        <v>246</v>
      </c>
      <c r="D29" s="16"/>
      <c r="E29" s="16"/>
      <c r="F29" t="s">
        <v>246</v>
      </c>
      <c r="G29" t="s">
        <v>246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867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246</v>
      </c>
      <c r="C31" t="s">
        <v>246</v>
      </c>
      <c r="D31" s="16"/>
      <c r="E31" s="16"/>
      <c r="F31" t="s">
        <v>246</v>
      </c>
      <c r="G31" t="s">
        <v>246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1270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246</v>
      </c>
      <c r="C33" t="s">
        <v>246</v>
      </c>
      <c r="D33" s="16"/>
      <c r="E33" s="16"/>
      <c r="F33" t="s">
        <v>246</v>
      </c>
      <c r="G33" t="s">
        <v>246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t="s">
        <v>253</v>
      </c>
      <c r="D34" s="16"/>
      <c r="E34" s="16"/>
      <c r="F34" s="16"/>
      <c r="G34" s="16"/>
    </row>
    <row r="35" spans="2:14">
      <c r="B35" t="s">
        <v>326</v>
      </c>
      <c r="D35" s="16"/>
      <c r="E35" s="16"/>
      <c r="F35" s="16"/>
      <c r="G35" s="16"/>
    </row>
    <row r="36" spans="2:14">
      <c r="B36" t="s">
        <v>327</v>
      </c>
      <c r="D36" s="16"/>
      <c r="E36" s="16"/>
      <c r="F36" s="16"/>
      <c r="G36" s="16"/>
    </row>
    <row r="37" spans="2:14">
      <c r="B37" t="s">
        <v>328</v>
      </c>
      <c r="D37" s="16"/>
      <c r="E37" s="16"/>
      <c r="F37" s="16"/>
      <c r="G37" s="16"/>
    </row>
    <row r="38" spans="2:14">
      <c r="B38" t="s">
        <v>329</v>
      </c>
      <c r="D38" s="16"/>
      <c r="E38" s="16"/>
      <c r="F38" s="16"/>
      <c r="G38" s="16"/>
    </row>
    <row r="39" spans="2:14"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 xr:uid="{00000000-0002-0000-0600-000000000000}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3"/>
    </row>
    <row r="7" spans="2:65" ht="26.25" customHeight="1">
      <c r="B7" s="101" t="s">
        <v>93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3787072.83</v>
      </c>
      <c r="K11" s="7"/>
      <c r="L11" s="75">
        <v>9399.0152951611617</v>
      </c>
      <c r="M11" s="7"/>
      <c r="N11" s="76">
        <v>1</v>
      </c>
      <c r="O11" s="76">
        <v>1.4500000000000001E-2</v>
      </c>
      <c r="P11" s="35"/>
      <c r="BG11" s="16"/>
      <c r="BH11" s="19"/>
      <c r="BI11" s="16"/>
      <c r="BM11" s="16"/>
    </row>
    <row r="12" spans="2:65">
      <c r="B12" s="79" t="s">
        <v>207</v>
      </c>
      <c r="C12" s="16"/>
      <c r="D12" s="16"/>
      <c r="E12" s="16"/>
      <c r="J12" s="81">
        <v>2678373.85</v>
      </c>
      <c r="L12" s="81">
        <v>3694.9748719999998</v>
      </c>
      <c r="N12" s="80">
        <v>0.3931</v>
      </c>
      <c r="O12" s="80">
        <v>5.7000000000000002E-3</v>
      </c>
    </row>
    <row r="13" spans="2:65">
      <c r="B13" s="79" t="s">
        <v>1277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246</v>
      </c>
      <c r="C14" t="s">
        <v>246</v>
      </c>
      <c r="D14" s="16"/>
      <c r="E14" s="16"/>
      <c r="F14" t="s">
        <v>246</v>
      </c>
      <c r="G14" t="s">
        <v>246</v>
      </c>
      <c r="I14" t="s">
        <v>246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1278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246</v>
      </c>
      <c r="C16" t="s">
        <v>246</v>
      </c>
      <c r="D16" s="16"/>
      <c r="E16" s="16"/>
      <c r="F16" t="s">
        <v>246</v>
      </c>
      <c r="G16" t="s">
        <v>246</v>
      </c>
      <c r="I16" t="s">
        <v>246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2678373.85</v>
      </c>
      <c r="L17" s="81">
        <v>3694.9748719999998</v>
      </c>
      <c r="N17" s="80">
        <v>0.3931</v>
      </c>
      <c r="O17" s="80">
        <v>5.7000000000000002E-3</v>
      </c>
    </row>
    <row r="18" spans="2:15">
      <c r="B18" t="s">
        <v>1279</v>
      </c>
      <c r="C18" t="s">
        <v>1280</v>
      </c>
      <c r="D18" t="s">
        <v>100</v>
      </c>
      <c r="E18" t="s">
        <v>1281</v>
      </c>
      <c r="F18" t="s">
        <v>1275</v>
      </c>
      <c r="G18" t="s">
        <v>246</v>
      </c>
      <c r="H18" t="s">
        <v>541</v>
      </c>
      <c r="I18" t="s">
        <v>102</v>
      </c>
      <c r="J18" s="77">
        <v>900843.85</v>
      </c>
      <c r="K18" s="77">
        <v>62</v>
      </c>
      <c r="L18" s="77">
        <v>558.52318700000001</v>
      </c>
      <c r="M18" s="78">
        <v>2.5000000000000001E-3</v>
      </c>
      <c r="N18" s="78">
        <v>5.9400000000000001E-2</v>
      </c>
      <c r="O18" s="78">
        <v>8.9999999999999998E-4</v>
      </c>
    </row>
    <row r="19" spans="2:15">
      <c r="B19" t="s">
        <v>1282</v>
      </c>
      <c r="C19" t="s">
        <v>1283</v>
      </c>
      <c r="D19" t="s">
        <v>100</v>
      </c>
      <c r="E19" t="s">
        <v>1284</v>
      </c>
      <c r="F19" t="s">
        <v>1275</v>
      </c>
      <c r="G19" t="s">
        <v>246</v>
      </c>
      <c r="H19" t="s">
        <v>541</v>
      </c>
      <c r="I19" t="s">
        <v>102</v>
      </c>
      <c r="J19" s="77">
        <v>1777530</v>
      </c>
      <c r="K19" s="77">
        <v>176.45</v>
      </c>
      <c r="L19" s="77">
        <v>3136.451685</v>
      </c>
      <c r="M19" s="78">
        <v>4.58E-2</v>
      </c>
      <c r="N19" s="78">
        <v>0.3337</v>
      </c>
      <c r="O19" s="78">
        <v>4.7999999999999996E-3</v>
      </c>
    </row>
    <row r="20" spans="2:15">
      <c r="B20" s="79" t="s">
        <v>867</v>
      </c>
      <c r="C20" s="16"/>
      <c r="D20" s="16"/>
      <c r="E20" s="16"/>
      <c r="J20" s="81">
        <v>0</v>
      </c>
      <c r="L20" s="81">
        <v>0</v>
      </c>
      <c r="N20" s="80">
        <v>0</v>
      </c>
      <c r="O20" s="80">
        <v>0</v>
      </c>
    </row>
    <row r="21" spans="2:15">
      <c r="B21" t="s">
        <v>246</v>
      </c>
      <c r="C21" t="s">
        <v>246</v>
      </c>
      <c r="D21" s="16"/>
      <c r="E21" s="16"/>
      <c r="F21" t="s">
        <v>246</v>
      </c>
      <c r="G21" t="s">
        <v>246</v>
      </c>
      <c r="I21" t="s">
        <v>246</v>
      </c>
      <c r="J21" s="77">
        <v>0</v>
      </c>
      <c r="K21" s="77">
        <v>0</v>
      </c>
      <c r="L21" s="77">
        <v>0</v>
      </c>
      <c r="M21" s="78">
        <v>0</v>
      </c>
      <c r="N21" s="78">
        <v>0</v>
      </c>
      <c r="O21" s="78">
        <v>0</v>
      </c>
    </row>
    <row r="22" spans="2:15">
      <c r="B22" s="79" t="s">
        <v>251</v>
      </c>
      <c r="C22" s="16"/>
      <c r="D22" s="16"/>
      <c r="E22" s="16"/>
      <c r="J22" s="81">
        <v>1108698.98</v>
      </c>
      <c r="L22" s="81">
        <v>5704.0404231611628</v>
      </c>
      <c r="N22" s="80">
        <v>0.6069</v>
      </c>
      <c r="O22" s="80">
        <v>8.8000000000000005E-3</v>
      </c>
    </row>
    <row r="23" spans="2:15">
      <c r="B23" s="79" t="s">
        <v>1277</v>
      </c>
      <c r="C23" s="16"/>
      <c r="D23" s="16"/>
      <c r="E23" s="16"/>
      <c r="J23" s="81">
        <v>0</v>
      </c>
      <c r="L23" s="81">
        <v>0</v>
      </c>
      <c r="N23" s="80">
        <v>0</v>
      </c>
      <c r="O23" s="80">
        <v>0</v>
      </c>
    </row>
    <row r="24" spans="2:15">
      <c r="B24" t="s">
        <v>246</v>
      </c>
      <c r="C24" t="s">
        <v>246</v>
      </c>
      <c r="D24" s="16"/>
      <c r="E24" s="16"/>
      <c r="F24" t="s">
        <v>246</v>
      </c>
      <c r="G24" t="s">
        <v>246</v>
      </c>
      <c r="I24" t="s">
        <v>246</v>
      </c>
      <c r="J24" s="77">
        <v>0</v>
      </c>
      <c r="K24" s="77">
        <v>0</v>
      </c>
      <c r="L24" s="77">
        <v>0</v>
      </c>
      <c r="M24" s="78">
        <v>0</v>
      </c>
      <c r="N24" s="78">
        <v>0</v>
      </c>
      <c r="O24" s="78">
        <v>0</v>
      </c>
    </row>
    <row r="25" spans="2:15">
      <c r="B25" s="79" t="s">
        <v>1278</v>
      </c>
      <c r="C25" s="16"/>
      <c r="D25" s="16"/>
      <c r="E25" s="16"/>
      <c r="J25" s="81">
        <v>1000</v>
      </c>
      <c r="L25" s="81">
        <v>4321.1363676000001</v>
      </c>
      <c r="N25" s="80">
        <v>0.4597</v>
      </c>
      <c r="O25" s="80">
        <v>6.7000000000000002E-3</v>
      </c>
    </row>
    <row r="26" spans="2:15">
      <c r="B26" t="s">
        <v>1285</v>
      </c>
      <c r="C26" t="s">
        <v>1286</v>
      </c>
      <c r="D26" t="s">
        <v>123</v>
      </c>
      <c r="E26" t="s">
        <v>1287</v>
      </c>
      <c r="F26" t="s">
        <v>1275</v>
      </c>
      <c r="G26" t="s">
        <v>1288</v>
      </c>
      <c r="H26" t="s">
        <v>873</v>
      </c>
      <c r="I26" t="s">
        <v>106</v>
      </c>
      <c r="J26" s="77">
        <v>1000</v>
      </c>
      <c r="K26" s="77">
        <v>117040.53</v>
      </c>
      <c r="L26" s="77">
        <v>4321.1363676000001</v>
      </c>
      <c r="M26" s="78">
        <v>0</v>
      </c>
      <c r="N26" s="78">
        <v>0.4597</v>
      </c>
      <c r="O26" s="78">
        <v>6.7000000000000002E-3</v>
      </c>
    </row>
    <row r="27" spans="2:15">
      <c r="B27" s="79" t="s">
        <v>92</v>
      </c>
      <c r="C27" s="16"/>
      <c r="D27" s="16"/>
      <c r="E27" s="16"/>
      <c r="J27" s="81">
        <v>8197.7900000000009</v>
      </c>
      <c r="L27" s="81">
        <v>1382.8955621914406</v>
      </c>
      <c r="N27" s="80">
        <v>0.14710000000000001</v>
      </c>
      <c r="O27" s="80">
        <v>2.0999999999999999E-3</v>
      </c>
    </row>
    <row r="28" spans="2:15">
      <c r="B28" t="s">
        <v>1289</v>
      </c>
      <c r="C28" t="s">
        <v>1290</v>
      </c>
      <c r="D28" t="s">
        <v>123</v>
      </c>
      <c r="E28" t="s">
        <v>1291</v>
      </c>
      <c r="F28" t="s">
        <v>1275</v>
      </c>
      <c r="G28" t="s">
        <v>1292</v>
      </c>
      <c r="H28" t="s">
        <v>873</v>
      </c>
      <c r="I28" t="s">
        <v>110</v>
      </c>
      <c r="J28" s="77">
        <v>6900</v>
      </c>
      <c r="K28" s="77">
        <v>4969</v>
      </c>
      <c r="L28" s="77">
        <v>1382.8955573999999</v>
      </c>
      <c r="M28" s="78">
        <v>2.9999999999999997E-4</v>
      </c>
      <c r="N28" s="78">
        <v>0.14710000000000001</v>
      </c>
      <c r="O28" s="78">
        <v>2.0999999999999999E-3</v>
      </c>
    </row>
    <row r="29" spans="2:15">
      <c r="B29" t="s">
        <v>1293</v>
      </c>
      <c r="C29" t="s">
        <v>1294</v>
      </c>
      <c r="D29" t="s">
        <v>123</v>
      </c>
      <c r="E29" t="s">
        <v>1295</v>
      </c>
      <c r="F29" t="s">
        <v>1275</v>
      </c>
      <c r="G29" t="s">
        <v>246</v>
      </c>
      <c r="H29" t="s">
        <v>541</v>
      </c>
      <c r="I29" t="s">
        <v>106</v>
      </c>
      <c r="J29" s="77">
        <v>1297.79</v>
      </c>
      <c r="K29" s="77">
        <v>1E-4</v>
      </c>
      <c r="L29" s="77">
        <v>4.7914406799999997E-6</v>
      </c>
      <c r="M29" s="78">
        <v>2.53E-2</v>
      </c>
      <c r="N29" s="78">
        <v>0</v>
      </c>
      <c r="O29" s="78">
        <v>0</v>
      </c>
    </row>
    <row r="30" spans="2:15">
      <c r="B30" s="79" t="s">
        <v>867</v>
      </c>
      <c r="C30" s="16"/>
      <c r="D30" s="16"/>
      <c r="E30" s="16"/>
      <c r="J30" s="81">
        <v>1099501.19</v>
      </c>
      <c r="L30" s="81">
        <v>8.4933697217000007E-3</v>
      </c>
      <c r="N30" s="80">
        <v>0</v>
      </c>
      <c r="O30" s="80">
        <v>0</v>
      </c>
    </row>
    <row r="31" spans="2:15">
      <c r="B31" t="s">
        <v>1296</v>
      </c>
      <c r="C31" t="s">
        <v>1297</v>
      </c>
      <c r="D31" t="s">
        <v>123</v>
      </c>
      <c r="E31" t="s">
        <v>1298</v>
      </c>
      <c r="F31" t="s">
        <v>1275</v>
      </c>
      <c r="G31" t="s">
        <v>1299</v>
      </c>
      <c r="H31" t="s">
        <v>318</v>
      </c>
      <c r="I31" t="s">
        <v>102</v>
      </c>
      <c r="J31" s="77">
        <v>630000.18999999994</v>
      </c>
      <c r="K31" s="77">
        <v>1E-3</v>
      </c>
      <c r="L31" s="77">
        <v>6.3000019000000003E-3</v>
      </c>
      <c r="M31" s="78">
        <v>0</v>
      </c>
      <c r="N31" s="78">
        <v>0</v>
      </c>
      <c r="O31" s="78">
        <v>0</v>
      </c>
    </row>
    <row r="32" spans="2:15">
      <c r="B32" t="s">
        <v>1300</v>
      </c>
      <c r="C32" t="s">
        <v>1301</v>
      </c>
      <c r="D32" t="s">
        <v>123</v>
      </c>
      <c r="E32" t="s">
        <v>1298</v>
      </c>
      <c r="F32" t="s">
        <v>123</v>
      </c>
      <c r="G32" t="s">
        <v>1299</v>
      </c>
      <c r="H32" t="s">
        <v>318</v>
      </c>
      <c r="I32" t="s">
        <v>113</v>
      </c>
      <c r="J32" s="77">
        <v>469501</v>
      </c>
      <c r="K32" s="77">
        <v>1E-4</v>
      </c>
      <c r="L32" s="77">
        <v>2.1933678217E-3</v>
      </c>
      <c r="M32" s="78">
        <v>0</v>
      </c>
      <c r="N32" s="78">
        <v>0</v>
      </c>
      <c r="O32" s="78">
        <v>0</v>
      </c>
    </row>
    <row r="33" spans="2:5">
      <c r="B33" t="s">
        <v>253</v>
      </c>
      <c r="C33" s="16"/>
      <c r="D33" s="16"/>
      <c r="E33" s="16"/>
    </row>
    <row r="34" spans="2:5">
      <c r="B34" t="s">
        <v>326</v>
      </c>
      <c r="C34" s="16"/>
      <c r="D34" s="16"/>
      <c r="E34" s="16"/>
    </row>
    <row r="35" spans="2:5">
      <c r="B35" t="s">
        <v>327</v>
      </c>
      <c r="C35" s="16"/>
      <c r="D35" s="16"/>
      <c r="E35" s="16"/>
    </row>
    <row r="36" spans="2:5">
      <c r="B36" t="s">
        <v>328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 xr:uid="{00000000-0002-0000-0700-000000000000}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6" spans="2:60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60" ht="26.25" customHeight="1">
      <c r="B7" s="101" t="s">
        <v>95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291830</v>
      </c>
      <c r="H11" s="7"/>
      <c r="I11" s="75">
        <v>115.88874</v>
      </c>
      <c r="J11" s="25"/>
      <c r="K11" s="76">
        <v>1</v>
      </c>
      <c r="L11" s="76">
        <v>2.0000000000000001E-4</v>
      </c>
      <c r="BC11" s="16"/>
      <c r="BD11" s="19"/>
      <c r="BE11" s="16"/>
      <c r="BG11" s="16"/>
    </row>
    <row r="12" spans="2:60">
      <c r="B12" s="79" t="s">
        <v>207</v>
      </c>
      <c r="D12" s="16"/>
      <c r="E12" s="16"/>
      <c r="G12" s="81">
        <v>291830</v>
      </c>
      <c r="I12" s="81">
        <v>115.88874</v>
      </c>
      <c r="K12" s="80">
        <v>1</v>
      </c>
      <c r="L12" s="80">
        <v>2.0000000000000001E-4</v>
      </c>
    </row>
    <row r="13" spans="2:60">
      <c r="B13" s="79" t="s">
        <v>1302</v>
      </c>
      <c r="D13" s="16"/>
      <c r="E13" s="16"/>
      <c r="G13" s="81">
        <v>291830</v>
      </c>
      <c r="I13" s="81">
        <v>115.88874</v>
      </c>
      <c r="K13" s="80">
        <v>1</v>
      </c>
      <c r="L13" s="80">
        <v>2.0000000000000001E-4</v>
      </c>
    </row>
    <row r="14" spans="2:60">
      <c r="B14" t="s">
        <v>1303</v>
      </c>
      <c r="C14" t="s">
        <v>1304</v>
      </c>
      <c r="D14" t="s">
        <v>100</v>
      </c>
      <c r="E14" t="s">
        <v>1037</v>
      </c>
      <c r="F14" t="s">
        <v>102</v>
      </c>
      <c r="G14" s="77">
        <v>82950</v>
      </c>
      <c r="H14" s="77">
        <v>52.1</v>
      </c>
      <c r="I14" s="77">
        <v>43.216949999999997</v>
      </c>
      <c r="J14" s="78">
        <v>8.3000000000000001E-3</v>
      </c>
      <c r="K14" s="78">
        <v>0.37290000000000001</v>
      </c>
      <c r="L14" s="78">
        <v>1E-4</v>
      </c>
    </row>
    <row r="15" spans="2:60">
      <c r="B15" t="s">
        <v>1305</v>
      </c>
      <c r="C15" t="s">
        <v>1306</v>
      </c>
      <c r="D15" t="s">
        <v>100</v>
      </c>
      <c r="E15" t="s">
        <v>1037</v>
      </c>
      <c r="F15" t="s">
        <v>102</v>
      </c>
      <c r="G15" s="77">
        <v>40920</v>
      </c>
      <c r="H15" s="77">
        <v>54</v>
      </c>
      <c r="I15" s="77">
        <v>22.096800000000002</v>
      </c>
      <c r="J15" s="78">
        <v>7.7999999999999996E-3</v>
      </c>
      <c r="K15" s="78">
        <v>0.19070000000000001</v>
      </c>
      <c r="L15" s="78">
        <v>0</v>
      </c>
    </row>
    <row r="16" spans="2:60">
      <c r="B16" t="s">
        <v>1307</v>
      </c>
      <c r="C16" t="s">
        <v>1308</v>
      </c>
      <c r="D16" t="s">
        <v>100</v>
      </c>
      <c r="E16" t="s">
        <v>334</v>
      </c>
      <c r="F16" t="s">
        <v>102</v>
      </c>
      <c r="G16" s="77">
        <v>57300</v>
      </c>
      <c r="H16" s="77">
        <v>20</v>
      </c>
      <c r="I16" s="77">
        <v>11.46</v>
      </c>
      <c r="J16" s="78">
        <v>5.4999999999999997E-3</v>
      </c>
      <c r="K16" s="78">
        <v>9.8900000000000002E-2</v>
      </c>
      <c r="L16" s="78">
        <v>0</v>
      </c>
    </row>
    <row r="17" spans="2:12">
      <c r="B17" t="s">
        <v>1309</v>
      </c>
      <c r="C17" t="s">
        <v>1310</v>
      </c>
      <c r="D17" t="s">
        <v>100</v>
      </c>
      <c r="E17" t="s">
        <v>125</v>
      </c>
      <c r="F17" t="s">
        <v>102</v>
      </c>
      <c r="G17" s="77">
        <v>74685</v>
      </c>
      <c r="H17" s="77">
        <v>29.5</v>
      </c>
      <c r="I17" s="77">
        <v>22.032074999999999</v>
      </c>
      <c r="J17" s="78">
        <v>2.7000000000000001E-3</v>
      </c>
      <c r="K17" s="78">
        <v>0.19009999999999999</v>
      </c>
      <c r="L17" s="78">
        <v>0</v>
      </c>
    </row>
    <row r="18" spans="2:12">
      <c r="B18" t="s">
        <v>1311</v>
      </c>
      <c r="C18" t="s">
        <v>1312</v>
      </c>
      <c r="D18" t="s">
        <v>100</v>
      </c>
      <c r="E18" t="s">
        <v>129</v>
      </c>
      <c r="F18" t="s">
        <v>102</v>
      </c>
      <c r="G18" s="77">
        <v>5025</v>
      </c>
      <c r="H18" s="77">
        <v>2.7</v>
      </c>
      <c r="I18" s="77">
        <v>0.13567499999999999</v>
      </c>
      <c r="J18" s="78">
        <v>3.8999999999999998E-3</v>
      </c>
      <c r="K18" s="78">
        <v>1.1999999999999999E-3</v>
      </c>
      <c r="L18" s="78">
        <v>0</v>
      </c>
    </row>
    <row r="19" spans="2:12">
      <c r="B19" t="s">
        <v>1313</v>
      </c>
      <c r="C19" t="s">
        <v>1314</v>
      </c>
      <c r="D19" t="s">
        <v>100</v>
      </c>
      <c r="E19" t="s">
        <v>129</v>
      </c>
      <c r="F19" t="s">
        <v>102</v>
      </c>
      <c r="G19" s="77">
        <v>9030</v>
      </c>
      <c r="H19" s="77">
        <v>95.4</v>
      </c>
      <c r="I19" s="77">
        <v>8.6146200000000004</v>
      </c>
      <c r="J19" s="78">
        <v>4.1999999999999997E-3</v>
      </c>
      <c r="K19" s="78">
        <v>7.4300000000000005E-2</v>
      </c>
      <c r="L19" s="78">
        <v>0</v>
      </c>
    </row>
    <row r="20" spans="2:12">
      <c r="B20" t="s">
        <v>1315</v>
      </c>
      <c r="C20" t="s">
        <v>1316</v>
      </c>
      <c r="D20" t="s">
        <v>100</v>
      </c>
      <c r="E20" t="s">
        <v>129</v>
      </c>
      <c r="F20" t="s">
        <v>102</v>
      </c>
      <c r="G20" s="77">
        <v>10130</v>
      </c>
      <c r="H20" s="77">
        <v>2.4</v>
      </c>
      <c r="I20" s="77">
        <v>0.24312</v>
      </c>
      <c r="J20" s="78">
        <v>2E-3</v>
      </c>
      <c r="K20" s="78">
        <v>2.0999999999999999E-3</v>
      </c>
      <c r="L20" s="78">
        <v>0</v>
      </c>
    </row>
    <row r="21" spans="2:12">
      <c r="B21" t="s">
        <v>1317</v>
      </c>
      <c r="C21" t="s">
        <v>1318</v>
      </c>
      <c r="D21" t="s">
        <v>100</v>
      </c>
      <c r="E21" t="s">
        <v>129</v>
      </c>
      <c r="F21" t="s">
        <v>102</v>
      </c>
      <c r="G21" s="77">
        <v>3030</v>
      </c>
      <c r="H21" s="77">
        <v>1</v>
      </c>
      <c r="I21" s="77">
        <v>3.0300000000000001E-2</v>
      </c>
      <c r="J21" s="78">
        <v>4.1000000000000003E-3</v>
      </c>
      <c r="K21" s="78">
        <v>2.9999999999999997E-4</v>
      </c>
      <c r="L21" s="78">
        <v>0</v>
      </c>
    </row>
    <row r="22" spans="2:12">
      <c r="B22" t="s">
        <v>1319</v>
      </c>
      <c r="C22" t="s">
        <v>1320</v>
      </c>
      <c r="D22" t="s">
        <v>100</v>
      </c>
      <c r="E22" t="s">
        <v>129</v>
      </c>
      <c r="F22" t="s">
        <v>102</v>
      </c>
      <c r="G22" s="77">
        <v>8760</v>
      </c>
      <c r="H22" s="77">
        <v>92</v>
      </c>
      <c r="I22" s="77">
        <v>8.0592000000000006</v>
      </c>
      <c r="J22" s="78">
        <v>7.1000000000000004E-3</v>
      </c>
      <c r="K22" s="78">
        <v>6.9500000000000006E-2</v>
      </c>
      <c r="L22" s="78">
        <v>0</v>
      </c>
    </row>
    <row r="23" spans="2:12">
      <c r="B23" s="79" t="s">
        <v>251</v>
      </c>
      <c r="D23" s="16"/>
      <c r="E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1321</v>
      </c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246</v>
      </c>
      <c r="C25" t="s">
        <v>246</v>
      </c>
      <c r="D25" s="16"/>
      <c r="E25" t="s">
        <v>246</v>
      </c>
      <c r="F25" t="s">
        <v>246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t="s">
        <v>253</v>
      </c>
      <c r="D26" s="16"/>
      <c r="E26" s="16"/>
    </row>
    <row r="27" spans="2:12">
      <c r="B27" t="s">
        <v>326</v>
      </c>
      <c r="D27" s="16"/>
      <c r="E27" s="16"/>
    </row>
    <row r="28" spans="2:12">
      <c r="B28" t="s">
        <v>327</v>
      </c>
      <c r="D28" s="16"/>
      <c r="E28" s="16"/>
    </row>
    <row r="29" spans="2:12">
      <c r="B29" t="s">
        <v>328</v>
      </c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8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198</v>
      </c>
    </row>
    <row r="4" spans="2:61">
      <c r="B4" s="2" t="s">
        <v>3</v>
      </c>
      <c r="C4" t="s">
        <v>199</v>
      </c>
    </row>
    <row r="6" spans="2:61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61" ht="26.25" customHeight="1">
      <c r="B7" s="101" t="s">
        <v>98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207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1322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246</v>
      </c>
      <c r="C14" t="s">
        <v>246</v>
      </c>
      <c r="D14" s="16"/>
      <c r="E14" t="s">
        <v>246</v>
      </c>
      <c r="F14" t="s">
        <v>246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1323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246</v>
      </c>
      <c r="C16" t="s">
        <v>246</v>
      </c>
      <c r="D16" s="16"/>
      <c r="E16" t="s">
        <v>246</v>
      </c>
      <c r="F16" t="s">
        <v>246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1324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246</v>
      </c>
      <c r="C18" t="s">
        <v>246</v>
      </c>
      <c r="D18" s="16"/>
      <c r="E18" t="s">
        <v>246</v>
      </c>
      <c r="F18" t="s">
        <v>246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867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246</v>
      </c>
      <c r="C20" t="s">
        <v>246</v>
      </c>
      <c r="D20" s="16"/>
      <c r="E20" t="s">
        <v>246</v>
      </c>
      <c r="F20" t="s">
        <v>246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251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1322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246</v>
      </c>
      <c r="C23" t="s">
        <v>246</v>
      </c>
      <c r="D23" s="16"/>
      <c r="E23" t="s">
        <v>246</v>
      </c>
      <c r="F23" t="s">
        <v>246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1325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246</v>
      </c>
      <c r="C25" t="s">
        <v>246</v>
      </c>
      <c r="D25" s="16"/>
      <c r="E25" t="s">
        <v>246</v>
      </c>
      <c r="F25" t="s">
        <v>246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1324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246</v>
      </c>
      <c r="C27" t="s">
        <v>246</v>
      </c>
      <c r="D27" s="16"/>
      <c r="E27" t="s">
        <v>246</v>
      </c>
      <c r="F27" t="s">
        <v>246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1326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246</v>
      </c>
      <c r="C29" t="s">
        <v>246</v>
      </c>
      <c r="D29" s="16"/>
      <c r="E29" t="s">
        <v>246</v>
      </c>
      <c r="F29" t="s">
        <v>246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867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246</v>
      </c>
      <c r="C31" t="s">
        <v>246</v>
      </c>
      <c r="D31" s="16"/>
      <c r="E31" t="s">
        <v>246</v>
      </c>
      <c r="F31" t="s">
        <v>246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253</v>
      </c>
      <c r="C32" s="16"/>
      <c r="D32" s="16"/>
      <c r="E32" s="16"/>
    </row>
    <row r="33" spans="2:5">
      <c r="B33" t="s">
        <v>326</v>
      </c>
      <c r="C33" s="16"/>
      <c r="D33" s="16"/>
      <c r="E33" s="16"/>
    </row>
    <row r="34" spans="2:5">
      <c r="B34" t="s">
        <v>327</v>
      </c>
      <c r="C34" s="16"/>
      <c r="D34" s="16"/>
      <c r="E34" s="16"/>
    </row>
    <row r="35" spans="2:5">
      <c r="B35" t="s">
        <v>328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198</v>
      </c>
    </row>
    <row r="4" spans="1:60">
      <c r="B4" s="2" t="s">
        <v>3</v>
      </c>
      <c r="C4" t="s">
        <v>199</v>
      </c>
    </row>
    <row r="6" spans="1:60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3"/>
      <c r="BD6" s="16" t="s">
        <v>100</v>
      </c>
      <c r="BF6" s="16" t="s">
        <v>101</v>
      </c>
      <c r="BH6" s="19" t="s">
        <v>102</v>
      </c>
    </row>
    <row r="7" spans="1:60" ht="26.25" customHeight="1">
      <c r="B7" s="101" t="s">
        <v>103</v>
      </c>
      <c r="C7" s="102"/>
      <c r="D7" s="102"/>
      <c r="E7" s="102"/>
      <c r="F7" s="102"/>
      <c r="G7" s="102"/>
      <c r="H7" s="102"/>
      <c r="I7" s="102"/>
      <c r="J7" s="102"/>
      <c r="K7" s="103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415</v>
      </c>
      <c r="H11" s="25"/>
      <c r="I11" s="75">
        <v>2702.0279156936758</v>
      </c>
      <c r="J11" s="76">
        <v>1</v>
      </c>
      <c r="K11" s="76">
        <v>4.1999999999999997E-3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207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246</v>
      </c>
      <c r="C13" t="s">
        <v>246</v>
      </c>
      <c r="D13" s="19"/>
      <c r="E13" t="s">
        <v>246</v>
      </c>
      <c r="F13" t="s">
        <v>246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251</v>
      </c>
      <c r="C14" s="19"/>
      <c r="D14" s="19"/>
      <c r="E14" s="19"/>
      <c r="F14" s="19"/>
      <c r="G14" s="81">
        <v>415</v>
      </c>
      <c r="H14" s="19"/>
      <c r="I14" s="81">
        <v>2702.0279156936758</v>
      </c>
      <c r="J14" s="80">
        <v>1</v>
      </c>
      <c r="K14" s="80">
        <v>4.1999999999999997E-3</v>
      </c>
      <c r="BF14" s="16" t="s">
        <v>126</v>
      </c>
    </row>
    <row r="15" spans="1:60">
      <c r="B15" t="s">
        <v>1327</v>
      </c>
      <c r="C15" t="s">
        <v>1328</v>
      </c>
      <c r="D15" t="s">
        <v>123</v>
      </c>
      <c r="E15" t="s">
        <v>1329</v>
      </c>
      <c r="F15" t="s">
        <v>106</v>
      </c>
      <c r="G15" s="77">
        <v>165</v>
      </c>
      <c r="H15" s="77">
        <v>434749.99999999674</v>
      </c>
      <c r="I15" s="77">
        <v>2648.4100499999799</v>
      </c>
      <c r="J15" s="78">
        <v>0.98019999999999996</v>
      </c>
      <c r="K15" s="78">
        <v>4.1000000000000003E-3</v>
      </c>
      <c r="BF15" s="16" t="s">
        <v>127</v>
      </c>
    </row>
    <row r="16" spans="1:60">
      <c r="B16" t="s">
        <v>1330</v>
      </c>
      <c r="C16" t="s">
        <v>1331</v>
      </c>
      <c r="D16" t="s">
        <v>123</v>
      </c>
      <c r="E16" t="s">
        <v>1329</v>
      </c>
      <c r="F16" t="s">
        <v>106</v>
      </c>
      <c r="G16" s="77">
        <v>9</v>
      </c>
      <c r="H16" s="77">
        <v>43397.727500000001</v>
      </c>
      <c r="I16" s="77">
        <v>14.4201968937</v>
      </c>
      <c r="J16" s="78">
        <v>5.3E-3</v>
      </c>
      <c r="K16" s="78">
        <v>0</v>
      </c>
      <c r="BF16" s="16" t="s">
        <v>128</v>
      </c>
    </row>
    <row r="17" spans="2:58">
      <c r="B17" t="s">
        <v>1332</v>
      </c>
      <c r="C17" t="s">
        <v>1333</v>
      </c>
      <c r="D17" t="s">
        <v>123</v>
      </c>
      <c r="E17" t="s">
        <v>1329</v>
      </c>
      <c r="F17" t="s">
        <v>106</v>
      </c>
      <c r="G17" s="77">
        <v>79</v>
      </c>
      <c r="H17" s="77">
        <v>-91500.000000001033</v>
      </c>
      <c r="I17" s="77">
        <v>-266.876220000003</v>
      </c>
      <c r="J17" s="78">
        <v>-9.8799999999999999E-2</v>
      </c>
      <c r="K17" s="78">
        <v>-4.0000000000000002E-4</v>
      </c>
      <c r="BF17" s="16" t="s">
        <v>129</v>
      </c>
    </row>
    <row r="18" spans="2:58">
      <c r="B18" t="s">
        <v>1334</v>
      </c>
      <c r="C18" t="s">
        <v>1335</v>
      </c>
      <c r="D18" t="s">
        <v>123</v>
      </c>
      <c r="E18" t="s">
        <v>1329</v>
      </c>
      <c r="F18" t="s">
        <v>106</v>
      </c>
      <c r="G18" s="77">
        <v>18</v>
      </c>
      <c r="H18" s="77">
        <v>725000</v>
      </c>
      <c r="I18" s="77">
        <v>481.80599999999998</v>
      </c>
      <c r="J18" s="78">
        <v>0.17829999999999999</v>
      </c>
      <c r="K18" s="78">
        <v>6.9999999999999999E-4</v>
      </c>
      <c r="BF18" s="16" t="s">
        <v>130</v>
      </c>
    </row>
    <row r="19" spans="2:58">
      <c r="B19" t="s">
        <v>1336</v>
      </c>
      <c r="C19" t="s">
        <v>1337</v>
      </c>
      <c r="D19" t="s">
        <v>123</v>
      </c>
      <c r="E19" t="s">
        <v>1329</v>
      </c>
      <c r="F19" t="s">
        <v>110</v>
      </c>
      <c r="G19" s="77">
        <v>139</v>
      </c>
      <c r="H19" s="77">
        <v>-26200.000000000178</v>
      </c>
      <c r="I19" s="77">
        <v>-146.88836120000099</v>
      </c>
      <c r="J19" s="78">
        <v>-5.4399999999999997E-2</v>
      </c>
      <c r="K19" s="78">
        <v>-2.0000000000000001E-4</v>
      </c>
      <c r="BF19" s="16" t="s">
        <v>131</v>
      </c>
    </row>
    <row r="20" spans="2:58">
      <c r="B20" t="s">
        <v>1338</v>
      </c>
      <c r="C20" t="s">
        <v>1339</v>
      </c>
      <c r="D20" t="s">
        <v>123</v>
      </c>
      <c r="E20" t="s">
        <v>123</v>
      </c>
      <c r="F20" t="s">
        <v>106</v>
      </c>
      <c r="G20" s="77">
        <v>5</v>
      </c>
      <c r="H20" s="77">
        <v>-156250</v>
      </c>
      <c r="I20" s="77">
        <v>-28.84375</v>
      </c>
      <c r="J20" s="78">
        <v>-1.0699999999999999E-2</v>
      </c>
      <c r="K20" s="78">
        <v>0</v>
      </c>
      <c r="BF20" s="16" t="s">
        <v>132</v>
      </c>
    </row>
    <row r="21" spans="2:58">
      <c r="B21" t="s">
        <v>253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326</v>
      </c>
      <c r="C22" s="19"/>
      <c r="D22" s="19"/>
      <c r="E22" s="19"/>
      <c r="F22" s="19"/>
      <c r="G22" s="19"/>
      <c r="H22" s="19"/>
    </row>
    <row r="23" spans="2:58">
      <c r="B23" t="s">
        <v>327</v>
      </c>
      <c r="C23" s="19"/>
      <c r="D23" s="19"/>
      <c r="E23" s="19"/>
      <c r="F23" s="19"/>
      <c r="G23" s="19"/>
      <c r="H23" s="19"/>
    </row>
    <row r="24" spans="2:58">
      <c r="B24" t="s">
        <v>328</v>
      </c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  <c r="C4" t="s">
        <v>199</v>
      </c>
    </row>
    <row r="6" spans="2:81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2:81" ht="26.25" customHeight="1">
      <c r="B7" s="101" t="s">
        <v>133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5">
        <v>4</v>
      </c>
      <c r="I11" s="7"/>
      <c r="J11" s="7"/>
      <c r="K11" s="76">
        <v>2.1399999999999999E-2</v>
      </c>
      <c r="L11" s="75">
        <v>1175272.8600000001</v>
      </c>
      <c r="M11" s="7"/>
      <c r="N11" s="75">
        <v>1186.6730067420001</v>
      </c>
      <c r="O11" s="7"/>
      <c r="P11" s="76">
        <v>1</v>
      </c>
      <c r="Q11" s="76">
        <v>1.8E-3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207</v>
      </c>
      <c r="H12" s="81">
        <v>4</v>
      </c>
      <c r="K12" s="80">
        <v>2.1399999999999999E-2</v>
      </c>
      <c r="L12" s="81">
        <v>1175272.8600000001</v>
      </c>
      <c r="N12" s="81">
        <v>1186.6730067420001</v>
      </c>
      <c r="P12" s="80">
        <v>1</v>
      </c>
      <c r="Q12" s="80">
        <v>1.8E-3</v>
      </c>
    </row>
    <row r="13" spans="2:81">
      <c r="B13" s="79" t="s">
        <v>1340</v>
      </c>
      <c r="H13" s="81">
        <v>4</v>
      </c>
      <c r="K13" s="80">
        <v>2.1399999999999999E-2</v>
      </c>
      <c r="L13" s="81">
        <v>1175272.8600000001</v>
      </c>
      <c r="N13" s="81">
        <v>1186.6730067420001</v>
      </c>
      <c r="P13" s="80">
        <v>1</v>
      </c>
      <c r="Q13" s="80">
        <v>1.8E-3</v>
      </c>
    </row>
    <row r="14" spans="2:81">
      <c r="B14" t="s">
        <v>1341</v>
      </c>
      <c r="C14" t="s">
        <v>1342</v>
      </c>
      <c r="D14" t="s">
        <v>1343</v>
      </c>
      <c r="E14" t="s">
        <v>212</v>
      </c>
      <c r="F14" t="s">
        <v>213</v>
      </c>
      <c r="G14" t="s">
        <v>1344</v>
      </c>
      <c r="H14" s="77">
        <v>4</v>
      </c>
      <c r="I14" t="s">
        <v>102</v>
      </c>
      <c r="J14" s="78">
        <v>5.0000000000000001E-4</v>
      </c>
      <c r="K14" s="78">
        <v>2.1399999999999999E-2</v>
      </c>
      <c r="L14" s="77">
        <v>1175272.8600000001</v>
      </c>
      <c r="M14" s="77">
        <v>100.97</v>
      </c>
      <c r="N14" s="77">
        <v>1186.6730067420001</v>
      </c>
      <c r="O14" s="78">
        <v>1E-3</v>
      </c>
      <c r="P14" s="78">
        <v>1</v>
      </c>
      <c r="Q14" s="78">
        <v>1.8E-3</v>
      </c>
    </row>
    <row r="15" spans="2:81">
      <c r="B15" s="79" t="s">
        <v>1345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246</v>
      </c>
      <c r="C16" t="s">
        <v>246</v>
      </c>
      <c r="E16" t="s">
        <v>246</v>
      </c>
      <c r="H16" s="77">
        <v>0</v>
      </c>
      <c r="I16" t="s">
        <v>246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1346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1347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246</v>
      </c>
      <c r="C19" t="s">
        <v>246</v>
      </c>
      <c r="E19" t="s">
        <v>246</v>
      </c>
      <c r="H19" s="77">
        <v>0</v>
      </c>
      <c r="I19" t="s">
        <v>246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1348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246</v>
      </c>
      <c r="C21" t="s">
        <v>246</v>
      </c>
      <c r="E21" t="s">
        <v>246</v>
      </c>
      <c r="H21" s="77">
        <v>0</v>
      </c>
      <c r="I21" t="s">
        <v>246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1349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246</v>
      </c>
      <c r="C23" t="s">
        <v>246</v>
      </c>
      <c r="E23" t="s">
        <v>246</v>
      </c>
      <c r="H23" s="77">
        <v>0</v>
      </c>
      <c r="I23" t="s">
        <v>246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1350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246</v>
      </c>
      <c r="C25" t="s">
        <v>246</v>
      </c>
      <c r="E25" t="s">
        <v>246</v>
      </c>
      <c r="H25" s="77">
        <v>0</v>
      </c>
      <c r="I25" t="s">
        <v>246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251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1340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246</v>
      </c>
      <c r="C28" t="s">
        <v>246</v>
      </c>
      <c r="E28" t="s">
        <v>246</v>
      </c>
      <c r="H28" s="77">
        <v>0</v>
      </c>
      <c r="I28" t="s">
        <v>246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1345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246</v>
      </c>
      <c r="C30" t="s">
        <v>246</v>
      </c>
      <c r="E30" t="s">
        <v>246</v>
      </c>
      <c r="H30" s="77">
        <v>0</v>
      </c>
      <c r="I30" t="s">
        <v>246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1346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1347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246</v>
      </c>
      <c r="C33" t="s">
        <v>246</v>
      </c>
      <c r="E33" t="s">
        <v>246</v>
      </c>
      <c r="H33" s="77">
        <v>0</v>
      </c>
      <c r="I33" t="s">
        <v>246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1348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246</v>
      </c>
      <c r="C35" t="s">
        <v>246</v>
      </c>
      <c r="E35" t="s">
        <v>246</v>
      </c>
      <c r="H35" s="77">
        <v>0</v>
      </c>
      <c r="I35" t="s">
        <v>246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1349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246</v>
      </c>
      <c r="C37" t="s">
        <v>246</v>
      </c>
      <c r="E37" t="s">
        <v>246</v>
      </c>
      <c r="H37" s="77">
        <v>0</v>
      </c>
      <c r="I37" t="s">
        <v>246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1350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246</v>
      </c>
      <c r="C39" t="s">
        <v>246</v>
      </c>
      <c r="E39" t="s">
        <v>246</v>
      </c>
      <c r="H39" s="77">
        <v>0</v>
      </c>
      <c r="I39" t="s">
        <v>246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253</v>
      </c>
    </row>
    <row r="41" spans="2:17">
      <c r="B41" t="s">
        <v>326</v>
      </c>
    </row>
    <row r="42" spans="2:17">
      <c r="B42" t="s">
        <v>327</v>
      </c>
    </row>
    <row r="43" spans="2:17">
      <c r="B43" t="s">
        <v>328</v>
      </c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0B00-000000000000}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198</v>
      </c>
    </row>
    <row r="4" spans="2:72">
      <c r="B4" s="2" t="s">
        <v>3</v>
      </c>
      <c r="C4" t="s">
        <v>199</v>
      </c>
    </row>
    <row r="6" spans="2:72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3"/>
    </row>
    <row r="7" spans="2:72" ht="26.25" customHeight="1">
      <c r="B7" s="101" t="s">
        <v>69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207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1351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246</v>
      </c>
      <c r="C14" t="s">
        <v>246</v>
      </c>
      <c r="D14" t="s">
        <v>246</v>
      </c>
      <c r="G14" s="77">
        <v>0</v>
      </c>
      <c r="H14" t="s">
        <v>246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1352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246</v>
      </c>
      <c r="C16" t="s">
        <v>246</v>
      </c>
      <c r="D16" t="s">
        <v>246</v>
      </c>
      <c r="G16" s="77">
        <v>0</v>
      </c>
      <c r="H16" t="s">
        <v>246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1353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246</v>
      </c>
      <c r="C18" t="s">
        <v>246</v>
      </c>
      <c r="D18" t="s">
        <v>246</v>
      </c>
      <c r="G18" s="77">
        <v>0</v>
      </c>
      <c r="H18" t="s">
        <v>246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1354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246</v>
      </c>
      <c r="C20" t="s">
        <v>246</v>
      </c>
      <c r="D20" t="s">
        <v>246</v>
      </c>
      <c r="G20" s="77">
        <v>0</v>
      </c>
      <c r="H20" t="s">
        <v>246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867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246</v>
      </c>
      <c r="C22" t="s">
        <v>246</v>
      </c>
      <c r="D22" t="s">
        <v>246</v>
      </c>
      <c r="G22" s="77">
        <v>0</v>
      </c>
      <c r="H22" t="s">
        <v>246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251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313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246</v>
      </c>
      <c r="C25" t="s">
        <v>246</v>
      </c>
      <c r="D25" t="s">
        <v>246</v>
      </c>
      <c r="G25" s="77">
        <v>0</v>
      </c>
      <c r="H25" t="s">
        <v>246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1355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246</v>
      </c>
      <c r="C27" t="s">
        <v>246</v>
      </c>
      <c r="D27" t="s">
        <v>246</v>
      </c>
      <c r="G27" s="77">
        <v>0</v>
      </c>
      <c r="H27" t="s">
        <v>246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326</v>
      </c>
    </row>
    <row r="29" spans="2:16">
      <c r="B29" t="s">
        <v>327</v>
      </c>
    </row>
    <row r="30" spans="2:16">
      <c r="B30" t="s">
        <v>328</v>
      </c>
    </row>
  </sheetData>
  <mergeCells count="2">
    <mergeCell ref="B6:P6"/>
    <mergeCell ref="B7:P7"/>
  </mergeCells>
  <dataValidations count="1">
    <dataValidation allowBlank="1" showInputMessage="1" showErrorMessage="1" sqref="A1:XFD1048576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3"/>
    </row>
    <row r="7" spans="2:65" ht="26.25" customHeight="1">
      <c r="B7" s="101" t="s">
        <v>82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3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5">
        <v>0.46</v>
      </c>
      <c r="K11" s="7"/>
      <c r="L11" s="7"/>
      <c r="M11" s="76">
        <v>5.67E-2</v>
      </c>
      <c r="N11" s="75">
        <v>5977827</v>
      </c>
      <c r="O11" s="7"/>
      <c r="P11" s="75">
        <v>7112.6628551000003</v>
      </c>
      <c r="Q11" s="7"/>
      <c r="R11" s="76">
        <v>1</v>
      </c>
      <c r="S11" s="76">
        <v>1.0999999999999999E-2</v>
      </c>
      <c r="T11" s="35"/>
      <c r="BJ11" s="16"/>
      <c r="BM11" s="16"/>
    </row>
    <row r="12" spans="2:65">
      <c r="B12" s="79" t="s">
        <v>207</v>
      </c>
      <c r="D12" s="16"/>
      <c r="E12" s="16"/>
      <c r="F12" s="16"/>
      <c r="J12" s="81">
        <v>0.46</v>
      </c>
      <c r="M12" s="80">
        <v>5.67E-2</v>
      </c>
      <c r="N12" s="81">
        <v>5977827</v>
      </c>
      <c r="P12" s="81">
        <v>7112.6628551000003</v>
      </c>
      <c r="R12" s="80">
        <v>1</v>
      </c>
      <c r="S12" s="80">
        <v>1.0999999999999999E-2</v>
      </c>
    </row>
    <row r="13" spans="2:65">
      <c r="B13" s="79" t="s">
        <v>1356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246</v>
      </c>
      <c r="C14" t="s">
        <v>246</v>
      </c>
      <c r="D14" s="16"/>
      <c r="E14" s="16"/>
      <c r="F14" t="s">
        <v>246</v>
      </c>
      <c r="G14" t="s">
        <v>246</v>
      </c>
      <c r="J14" s="77">
        <v>0</v>
      </c>
      <c r="K14" t="s">
        <v>246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1357</v>
      </c>
      <c r="D15" s="16"/>
      <c r="E15" s="16"/>
      <c r="F15" s="16"/>
      <c r="J15" s="81">
        <v>0.56000000000000005</v>
      </c>
      <c r="M15" s="80">
        <v>5.4699999999999999E-2</v>
      </c>
      <c r="N15" s="81">
        <v>5614827</v>
      </c>
      <c r="P15" s="81">
        <v>5764.5596986999999</v>
      </c>
      <c r="R15" s="80">
        <v>0.8105</v>
      </c>
      <c r="S15" s="80">
        <v>8.8999999999999999E-3</v>
      </c>
    </row>
    <row r="16" spans="2:65">
      <c r="B16" t="s">
        <v>1358</v>
      </c>
      <c r="C16" t="s">
        <v>1359</v>
      </c>
      <c r="D16" t="s">
        <v>123</v>
      </c>
      <c r="E16" t="s">
        <v>1360</v>
      </c>
      <c r="F16" t="s">
        <v>128</v>
      </c>
      <c r="G16" t="s">
        <v>442</v>
      </c>
      <c r="H16" t="s">
        <v>150</v>
      </c>
      <c r="I16" t="s">
        <v>1361</v>
      </c>
      <c r="J16" s="77">
        <v>0.16</v>
      </c>
      <c r="K16" t="s">
        <v>102</v>
      </c>
      <c r="L16" s="78">
        <v>7.4999999999999997E-2</v>
      </c>
      <c r="M16" s="78">
        <v>4.9000000000000002E-2</v>
      </c>
      <c r="N16" s="77">
        <v>1309827</v>
      </c>
      <c r="O16" s="77">
        <v>100.81</v>
      </c>
      <c r="P16" s="77">
        <v>1320.4365987000001</v>
      </c>
      <c r="Q16" s="78">
        <v>2.5999999999999999E-3</v>
      </c>
      <c r="R16" s="78">
        <v>0.18559999999999999</v>
      </c>
      <c r="S16" s="78">
        <v>2E-3</v>
      </c>
    </row>
    <row r="17" spans="2:19">
      <c r="B17" t="s">
        <v>1362</v>
      </c>
      <c r="C17" t="s">
        <v>1363</v>
      </c>
      <c r="D17" t="s">
        <v>123</v>
      </c>
      <c r="E17" t="s">
        <v>1364</v>
      </c>
      <c r="F17" t="s">
        <v>474</v>
      </c>
      <c r="G17" t="s">
        <v>501</v>
      </c>
      <c r="H17" t="s">
        <v>213</v>
      </c>
      <c r="I17" t="s">
        <v>1365</v>
      </c>
      <c r="J17" s="77">
        <v>0.66</v>
      </c>
      <c r="K17" t="s">
        <v>102</v>
      </c>
      <c r="L17" s="78">
        <v>5.9499999999999997E-2</v>
      </c>
      <c r="M17" s="78">
        <v>6.0999999999999999E-2</v>
      </c>
      <c r="N17" s="77">
        <v>1686000</v>
      </c>
      <c r="O17" s="77">
        <v>104.82</v>
      </c>
      <c r="P17" s="77">
        <v>1767.2652</v>
      </c>
      <c r="Q17" s="78">
        <v>1.12E-2</v>
      </c>
      <c r="R17" s="78">
        <v>0.2485</v>
      </c>
      <c r="S17" s="78">
        <v>2.7000000000000001E-3</v>
      </c>
    </row>
    <row r="18" spans="2:19">
      <c r="B18" t="s">
        <v>1366</v>
      </c>
      <c r="C18" t="s">
        <v>1367</v>
      </c>
      <c r="D18" t="s">
        <v>123</v>
      </c>
      <c r="E18" t="s">
        <v>1368</v>
      </c>
      <c r="F18" t="s">
        <v>514</v>
      </c>
      <c r="G18" t="s">
        <v>501</v>
      </c>
      <c r="H18" t="s">
        <v>213</v>
      </c>
      <c r="I18" t="s">
        <v>1369</v>
      </c>
      <c r="J18" s="77">
        <v>0.93</v>
      </c>
      <c r="K18" t="s">
        <v>102</v>
      </c>
      <c r="L18" s="78">
        <v>6.0999999999999999E-2</v>
      </c>
      <c r="M18" s="78">
        <v>4.7399999999999998E-2</v>
      </c>
      <c r="N18" s="77">
        <v>1850000</v>
      </c>
      <c r="O18" s="77">
        <v>101.71</v>
      </c>
      <c r="P18" s="77">
        <v>1881.635</v>
      </c>
      <c r="Q18" s="78">
        <v>0</v>
      </c>
      <c r="R18" s="78">
        <v>0.26450000000000001</v>
      </c>
      <c r="S18" s="78">
        <v>2.8999999999999998E-3</v>
      </c>
    </row>
    <row r="19" spans="2:19">
      <c r="B19" t="s">
        <v>1370</v>
      </c>
      <c r="C19" t="s">
        <v>1371</v>
      </c>
      <c r="D19" t="s">
        <v>123</v>
      </c>
      <c r="E19" t="s">
        <v>1372</v>
      </c>
      <c r="F19" t="s">
        <v>495</v>
      </c>
      <c r="G19" t="s">
        <v>515</v>
      </c>
      <c r="H19" t="s">
        <v>213</v>
      </c>
      <c r="I19" t="s">
        <v>688</v>
      </c>
      <c r="J19" s="77">
        <v>0.16</v>
      </c>
      <c r="K19" t="s">
        <v>102</v>
      </c>
      <c r="L19" s="78">
        <v>6.5000000000000002E-2</v>
      </c>
      <c r="M19" s="78">
        <v>6.7299999999999999E-2</v>
      </c>
      <c r="N19" s="77">
        <v>769000</v>
      </c>
      <c r="O19" s="77">
        <v>103.41</v>
      </c>
      <c r="P19" s="77">
        <v>795.22289999999998</v>
      </c>
      <c r="Q19" s="78">
        <v>1.37E-2</v>
      </c>
      <c r="R19" s="78">
        <v>0.1118</v>
      </c>
      <c r="S19" s="78">
        <v>1.1999999999999999E-3</v>
      </c>
    </row>
    <row r="20" spans="2:19">
      <c r="B20" s="79" t="s">
        <v>337</v>
      </c>
      <c r="D20" s="16"/>
      <c r="E20" s="16"/>
      <c r="F20" s="16"/>
      <c r="J20" s="81">
        <v>0.02</v>
      </c>
      <c r="M20" s="80">
        <v>6.5199999999999994E-2</v>
      </c>
      <c r="N20" s="81">
        <v>363000</v>
      </c>
      <c r="P20" s="81">
        <v>1348.1031564</v>
      </c>
      <c r="R20" s="80">
        <v>0.1895</v>
      </c>
      <c r="S20" s="80">
        <v>2.0999999999999999E-3</v>
      </c>
    </row>
    <row r="21" spans="2:19">
      <c r="B21" t="s">
        <v>1373</v>
      </c>
      <c r="C21" t="s">
        <v>1374</v>
      </c>
      <c r="D21" t="s">
        <v>123</v>
      </c>
      <c r="E21" t="s">
        <v>436</v>
      </c>
      <c r="F21" t="s">
        <v>437</v>
      </c>
      <c r="G21" t="s">
        <v>438</v>
      </c>
      <c r="H21" t="s">
        <v>213</v>
      </c>
      <c r="I21" t="s">
        <v>1375</v>
      </c>
      <c r="J21" s="77">
        <v>0.02</v>
      </c>
      <c r="K21" t="s">
        <v>106</v>
      </c>
      <c r="L21" s="78">
        <v>6.0499999999999998E-2</v>
      </c>
      <c r="M21" s="78">
        <v>6.5199999999999994E-2</v>
      </c>
      <c r="N21" s="77">
        <v>363000</v>
      </c>
      <c r="O21" s="77">
        <v>100.59</v>
      </c>
      <c r="P21" s="77">
        <v>1348.1031564</v>
      </c>
      <c r="Q21" s="78">
        <v>3.3E-3</v>
      </c>
      <c r="R21" s="78">
        <v>0.1895</v>
      </c>
      <c r="S21" s="78">
        <v>2.0999999999999999E-3</v>
      </c>
    </row>
    <row r="22" spans="2:19">
      <c r="B22" s="79" t="s">
        <v>867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246</v>
      </c>
      <c r="C23" t="s">
        <v>246</v>
      </c>
      <c r="D23" s="16"/>
      <c r="E23" s="16"/>
      <c r="F23" t="s">
        <v>246</v>
      </c>
      <c r="G23" t="s">
        <v>246</v>
      </c>
      <c r="J23" s="77">
        <v>0</v>
      </c>
      <c r="K23" t="s">
        <v>246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251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s="79" t="s">
        <v>1376</v>
      </c>
      <c r="D25" s="16"/>
      <c r="E25" s="16"/>
      <c r="F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246</v>
      </c>
      <c r="C26" t="s">
        <v>246</v>
      </c>
      <c r="D26" s="16"/>
      <c r="E26" s="16"/>
      <c r="F26" t="s">
        <v>246</v>
      </c>
      <c r="G26" t="s">
        <v>246</v>
      </c>
      <c r="J26" s="77">
        <v>0</v>
      </c>
      <c r="K26" t="s">
        <v>246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1377</v>
      </c>
      <c r="D27" s="16"/>
      <c r="E27" s="16"/>
      <c r="F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t="s">
        <v>246</v>
      </c>
      <c r="C28" t="s">
        <v>246</v>
      </c>
      <c r="D28" s="16"/>
      <c r="E28" s="16"/>
      <c r="F28" t="s">
        <v>246</v>
      </c>
      <c r="G28" t="s">
        <v>246</v>
      </c>
      <c r="J28" s="77">
        <v>0</v>
      </c>
      <c r="K28" t="s">
        <v>246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  <c r="S28" s="78">
        <v>0</v>
      </c>
    </row>
    <row r="29" spans="2:19">
      <c r="B29" t="s">
        <v>253</v>
      </c>
      <c r="D29" s="16"/>
      <c r="E29" s="16"/>
      <c r="F29" s="16"/>
    </row>
    <row r="30" spans="2:19">
      <c r="B30" t="s">
        <v>326</v>
      </c>
      <c r="D30" s="16"/>
      <c r="E30" s="16"/>
      <c r="F30" s="16"/>
    </row>
    <row r="31" spans="2:19">
      <c r="B31" t="s">
        <v>327</v>
      </c>
      <c r="D31" s="16"/>
      <c r="E31" s="16"/>
      <c r="F31" s="16"/>
    </row>
    <row r="32" spans="2:19">
      <c r="B32" t="s">
        <v>328</v>
      </c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D00-000000000000}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198</v>
      </c>
    </row>
    <row r="4" spans="2:81">
      <c r="B4" s="2" t="s">
        <v>3</v>
      </c>
      <c r="C4" t="s">
        <v>199</v>
      </c>
    </row>
    <row r="6" spans="2:81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3"/>
    </row>
    <row r="7" spans="2:81" ht="26.25" customHeight="1">
      <c r="B7" s="101" t="s">
        <v>89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3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2.57</v>
      </c>
      <c r="K11" s="7"/>
      <c r="L11" s="7"/>
      <c r="M11" s="76">
        <v>6.25E-2</v>
      </c>
      <c r="N11" s="75">
        <v>12949652.59</v>
      </c>
      <c r="O11" s="7"/>
      <c r="P11" s="75">
        <v>11298.867883100733</v>
      </c>
      <c r="Q11" s="7"/>
      <c r="R11" s="76">
        <v>1</v>
      </c>
      <c r="S11" s="76">
        <v>1.7399999999999999E-2</v>
      </c>
      <c r="T11" s="35"/>
      <c r="BZ11" s="16"/>
      <c r="CC11" s="16"/>
    </row>
    <row r="12" spans="2:81">
      <c r="B12" s="79" t="s">
        <v>207</v>
      </c>
      <c r="C12" s="16"/>
      <c r="D12" s="16"/>
      <c r="E12" s="16"/>
      <c r="J12" s="81">
        <v>2.8</v>
      </c>
      <c r="M12" s="80">
        <v>6.2899999999999998E-2</v>
      </c>
      <c r="N12" s="81">
        <v>12612652.59</v>
      </c>
      <c r="P12" s="81">
        <v>10053.301479720732</v>
      </c>
      <c r="R12" s="80">
        <v>0.88980000000000004</v>
      </c>
      <c r="S12" s="80">
        <v>1.55E-2</v>
      </c>
    </row>
    <row r="13" spans="2:81">
      <c r="B13" s="79" t="s">
        <v>1356</v>
      </c>
      <c r="C13" s="16"/>
      <c r="D13" s="16"/>
      <c r="E13" s="16"/>
      <c r="J13" s="81">
        <v>0.01</v>
      </c>
      <c r="M13" s="80">
        <v>1E-4</v>
      </c>
      <c r="N13" s="81">
        <v>308333.33</v>
      </c>
      <c r="P13" s="81">
        <v>3.0833332999999999E-6</v>
      </c>
      <c r="R13" s="80">
        <v>0</v>
      </c>
      <c r="S13" s="80">
        <v>0</v>
      </c>
    </row>
    <row r="14" spans="2:81">
      <c r="B14" t="s">
        <v>1378</v>
      </c>
      <c r="C14" t="s">
        <v>1379</v>
      </c>
      <c r="D14" t="s">
        <v>123</v>
      </c>
      <c r="E14" t="s">
        <v>1380</v>
      </c>
      <c r="F14" t="s">
        <v>437</v>
      </c>
      <c r="G14" t="s">
        <v>246</v>
      </c>
      <c r="H14" t="s">
        <v>541</v>
      </c>
      <c r="I14" t="s">
        <v>419</v>
      </c>
      <c r="J14" s="77">
        <v>0.01</v>
      </c>
      <c r="K14" t="s">
        <v>102</v>
      </c>
      <c r="L14" s="78">
        <v>5.7500000000000002E-2</v>
      </c>
      <c r="M14" s="78">
        <v>1E-4</v>
      </c>
      <c r="N14" s="77">
        <v>308333.33</v>
      </c>
      <c r="O14" s="77">
        <v>9.9999999999999995E-7</v>
      </c>
      <c r="P14" s="77">
        <v>3.0833332999999999E-6</v>
      </c>
      <c r="Q14" s="78">
        <v>0</v>
      </c>
      <c r="R14" s="78">
        <v>0</v>
      </c>
      <c r="S14" s="78">
        <v>0</v>
      </c>
    </row>
    <row r="15" spans="2:81">
      <c r="B15" s="79" t="s">
        <v>1357</v>
      </c>
      <c r="C15" s="16"/>
      <c r="D15" s="16"/>
      <c r="E15" s="16"/>
      <c r="J15" s="81">
        <v>2.8</v>
      </c>
      <c r="M15" s="80">
        <v>6.2899999999999998E-2</v>
      </c>
      <c r="N15" s="81">
        <v>12304319.26</v>
      </c>
      <c r="P15" s="81">
        <v>10053.3014766374</v>
      </c>
      <c r="R15" s="80">
        <v>0.88980000000000004</v>
      </c>
      <c r="S15" s="80">
        <v>1.55E-2</v>
      </c>
    </row>
    <row r="16" spans="2:81">
      <c r="B16" t="s">
        <v>1381</v>
      </c>
      <c r="C16" t="s">
        <v>1382</v>
      </c>
      <c r="D16" t="s">
        <v>123</v>
      </c>
      <c r="E16" t="s">
        <v>1383</v>
      </c>
      <c r="F16" t="s">
        <v>334</v>
      </c>
      <c r="G16" t="s">
        <v>582</v>
      </c>
      <c r="H16" t="s">
        <v>150</v>
      </c>
      <c r="I16" t="s">
        <v>419</v>
      </c>
      <c r="J16" s="77">
        <v>2.71</v>
      </c>
      <c r="K16" t="s">
        <v>102</v>
      </c>
      <c r="L16" s="78">
        <v>2.75E-2</v>
      </c>
      <c r="M16" s="78">
        <v>4.4400000000000002E-2</v>
      </c>
      <c r="N16" s="77">
        <v>760880.59</v>
      </c>
      <c r="O16" s="77">
        <v>95.79</v>
      </c>
      <c r="P16" s="77">
        <v>728.84751716100004</v>
      </c>
      <c r="Q16" s="78">
        <v>1.1000000000000001E-3</v>
      </c>
      <c r="R16" s="78">
        <v>6.4500000000000002E-2</v>
      </c>
      <c r="S16" s="78">
        <v>1.1000000000000001E-3</v>
      </c>
    </row>
    <row r="17" spans="2:19">
      <c r="B17" t="s">
        <v>1384</v>
      </c>
      <c r="C17" t="s">
        <v>1385</v>
      </c>
      <c r="D17" t="s">
        <v>123</v>
      </c>
      <c r="E17" t="s">
        <v>1386</v>
      </c>
      <c r="F17" t="s">
        <v>128</v>
      </c>
      <c r="G17" t="s">
        <v>442</v>
      </c>
      <c r="H17" t="s">
        <v>150</v>
      </c>
      <c r="I17" t="s">
        <v>1387</v>
      </c>
      <c r="J17" s="77">
        <v>1.42</v>
      </c>
      <c r="K17" t="s">
        <v>102</v>
      </c>
      <c r="L17" s="78">
        <v>6.7500000000000004E-2</v>
      </c>
      <c r="M17" s="78">
        <v>0</v>
      </c>
      <c r="N17" s="77">
        <v>727000</v>
      </c>
      <c r="O17" s="77">
        <v>100</v>
      </c>
      <c r="P17" s="77">
        <v>727</v>
      </c>
      <c r="Q17" s="78">
        <v>0</v>
      </c>
      <c r="R17" s="78">
        <v>6.4299999999999996E-2</v>
      </c>
      <c r="S17" s="78">
        <v>1.1000000000000001E-3</v>
      </c>
    </row>
    <row r="18" spans="2:19">
      <c r="B18" t="s">
        <v>1388</v>
      </c>
      <c r="C18" t="s">
        <v>1389</v>
      </c>
      <c r="D18" t="s">
        <v>123</v>
      </c>
      <c r="E18" t="s">
        <v>1390</v>
      </c>
      <c r="F18" t="s">
        <v>112</v>
      </c>
      <c r="G18" t="s">
        <v>496</v>
      </c>
      <c r="H18" t="s">
        <v>150</v>
      </c>
      <c r="I18" t="s">
        <v>419</v>
      </c>
      <c r="J18" s="77">
        <v>2.69</v>
      </c>
      <c r="K18" t="s">
        <v>102</v>
      </c>
      <c r="L18" s="78">
        <v>4.5999999999999999E-2</v>
      </c>
      <c r="M18" s="78">
        <v>4.7100000000000003E-2</v>
      </c>
      <c r="N18" s="77">
        <v>3719999.79</v>
      </c>
      <c r="O18" s="77">
        <v>96.38</v>
      </c>
      <c r="P18" s="77">
        <v>3585.3357976020002</v>
      </c>
      <c r="Q18" s="78">
        <v>7.4000000000000003E-3</v>
      </c>
      <c r="R18" s="78">
        <v>0.31730000000000003</v>
      </c>
      <c r="S18" s="78">
        <v>5.4999999999999997E-3</v>
      </c>
    </row>
    <row r="19" spans="2:19">
      <c r="B19" t="s">
        <v>1391</v>
      </c>
      <c r="C19" t="s">
        <v>1392</v>
      </c>
      <c r="D19" t="s">
        <v>123</v>
      </c>
      <c r="E19" t="s">
        <v>1393</v>
      </c>
      <c r="F19" t="s">
        <v>112</v>
      </c>
      <c r="G19" t="s">
        <v>1394</v>
      </c>
      <c r="H19" t="s">
        <v>873</v>
      </c>
      <c r="I19" t="s">
        <v>1395</v>
      </c>
      <c r="J19" s="77">
        <v>2.73</v>
      </c>
      <c r="K19" t="s">
        <v>102</v>
      </c>
      <c r="L19" s="78">
        <v>2.86E-2</v>
      </c>
      <c r="M19" s="78">
        <v>8.7300000000000003E-2</v>
      </c>
      <c r="N19" s="77">
        <v>615428.6</v>
      </c>
      <c r="O19" s="77">
        <v>90.2</v>
      </c>
      <c r="P19" s="77">
        <v>555.1165972</v>
      </c>
      <c r="Q19" s="78">
        <v>4.4999999999999997E-3</v>
      </c>
      <c r="R19" s="78">
        <v>4.9099999999999998E-2</v>
      </c>
      <c r="S19" s="78">
        <v>8.9999999999999998E-4</v>
      </c>
    </row>
    <row r="20" spans="2:19">
      <c r="B20" t="s">
        <v>1396</v>
      </c>
      <c r="C20" t="s">
        <v>1397</v>
      </c>
      <c r="D20" t="s">
        <v>123</v>
      </c>
      <c r="E20" t="s">
        <v>1398</v>
      </c>
      <c r="F20" t="s">
        <v>112</v>
      </c>
      <c r="G20" t="s">
        <v>1394</v>
      </c>
      <c r="H20" t="s">
        <v>873</v>
      </c>
      <c r="I20" t="s">
        <v>1399</v>
      </c>
      <c r="J20" s="77">
        <v>2.69</v>
      </c>
      <c r="K20" t="s">
        <v>102</v>
      </c>
      <c r="L20" s="78">
        <v>4.3200000000000002E-2</v>
      </c>
      <c r="M20" s="78">
        <v>6.4000000000000001E-2</v>
      </c>
      <c r="N20" s="77">
        <v>943970.38</v>
      </c>
      <c r="O20" s="77">
        <v>94.38</v>
      </c>
      <c r="P20" s="77">
        <v>890.91924464399995</v>
      </c>
      <c r="Q20" s="78">
        <v>1.6999999999999999E-3</v>
      </c>
      <c r="R20" s="78">
        <v>7.8899999999999998E-2</v>
      </c>
      <c r="S20" s="78">
        <v>1.4E-3</v>
      </c>
    </row>
    <row r="21" spans="2:19">
      <c r="B21" t="s">
        <v>1400</v>
      </c>
      <c r="C21" t="s">
        <v>1401</v>
      </c>
      <c r="D21" t="s">
        <v>123</v>
      </c>
      <c r="E21" t="s">
        <v>1402</v>
      </c>
      <c r="F21" t="s">
        <v>519</v>
      </c>
      <c r="G21" t="s">
        <v>523</v>
      </c>
      <c r="H21" t="s">
        <v>150</v>
      </c>
      <c r="I21" t="s">
        <v>708</v>
      </c>
      <c r="J21" s="77">
        <v>3.57</v>
      </c>
      <c r="K21" t="s">
        <v>102</v>
      </c>
      <c r="L21" s="78">
        <v>7.4999999999999997E-2</v>
      </c>
      <c r="M21" s="78">
        <v>7.3499999999999996E-2</v>
      </c>
      <c r="N21" s="77">
        <v>3179000</v>
      </c>
      <c r="O21" s="77">
        <v>101.17</v>
      </c>
      <c r="P21" s="77">
        <v>3216.1943000000001</v>
      </c>
      <c r="Q21" s="78">
        <v>5.4999999999999997E-3</v>
      </c>
      <c r="R21" s="78">
        <v>0.28460000000000002</v>
      </c>
      <c r="S21" s="78">
        <v>5.0000000000000001E-3</v>
      </c>
    </row>
    <row r="22" spans="2:19">
      <c r="B22" t="s">
        <v>1403</v>
      </c>
      <c r="C22" t="s">
        <v>1404</v>
      </c>
      <c r="D22" t="s">
        <v>123</v>
      </c>
      <c r="E22" t="s">
        <v>1405</v>
      </c>
      <c r="F22" t="s">
        <v>1406</v>
      </c>
      <c r="G22" t="s">
        <v>246</v>
      </c>
      <c r="H22" t="s">
        <v>541</v>
      </c>
      <c r="I22" t="s">
        <v>1407</v>
      </c>
      <c r="J22" s="77">
        <v>0.01</v>
      </c>
      <c r="K22" t="s">
        <v>102</v>
      </c>
      <c r="L22" s="78">
        <v>0.06</v>
      </c>
      <c r="M22" s="78">
        <v>1E-4</v>
      </c>
      <c r="N22" s="77">
        <v>2003039.9</v>
      </c>
      <c r="O22" s="77">
        <v>9.9999999999999995E-7</v>
      </c>
      <c r="P22" s="77">
        <v>2.0030399000000001E-5</v>
      </c>
      <c r="Q22" s="78">
        <v>2.8999999999999998E-3</v>
      </c>
      <c r="R22" s="78">
        <v>0</v>
      </c>
      <c r="S22" s="78">
        <v>0</v>
      </c>
    </row>
    <row r="23" spans="2:19">
      <c r="B23" t="s">
        <v>1408</v>
      </c>
      <c r="C23" t="s">
        <v>1409</v>
      </c>
      <c r="D23" t="s">
        <v>123</v>
      </c>
      <c r="E23" t="s">
        <v>826</v>
      </c>
      <c r="F23" t="s">
        <v>128</v>
      </c>
      <c r="G23" t="s">
        <v>246</v>
      </c>
      <c r="H23" t="s">
        <v>541</v>
      </c>
      <c r="I23" t="s">
        <v>754</v>
      </c>
      <c r="J23" s="77">
        <v>0.41</v>
      </c>
      <c r="K23" t="s">
        <v>102</v>
      </c>
      <c r="L23" s="78">
        <v>4.1500000000000002E-2</v>
      </c>
      <c r="M23" s="78">
        <v>0.25490000000000002</v>
      </c>
      <c r="N23" s="77">
        <v>355000</v>
      </c>
      <c r="O23" s="77">
        <v>98.56</v>
      </c>
      <c r="P23" s="77">
        <v>349.88799999999998</v>
      </c>
      <c r="Q23" s="78">
        <v>4.4000000000000003E-3</v>
      </c>
      <c r="R23" s="78">
        <v>3.1E-2</v>
      </c>
      <c r="S23" s="78">
        <v>5.0000000000000001E-4</v>
      </c>
    </row>
    <row r="24" spans="2:19">
      <c r="B24" s="79" t="s">
        <v>337</v>
      </c>
      <c r="C24" s="16"/>
      <c r="D24" s="16"/>
      <c r="E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246</v>
      </c>
      <c r="C25" t="s">
        <v>246</v>
      </c>
      <c r="D25" s="16"/>
      <c r="E25" s="16"/>
      <c r="F25" t="s">
        <v>246</v>
      </c>
      <c r="G25" t="s">
        <v>246</v>
      </c>
      <c r="J25" s="77">
        <v>0</v>
      </c>
      <c r="K25" t="s">
        <v>246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s="79" t="s">
        <v>867</v>
      </c>
      <c r="C26" s="16"/>
      <c r="D26" s="16"/>
      <c r="E26" s="16"/>
      <c r="J26" s="81">
        <v>0</v>
      </c>
      <c r="M26" s="80">
        <v>0</v>
      </c>
      <c r="N26" s="81">
        <v>0</v>
      </c>
      <c r="P26" s="81">
        <v>0</v>
      </c>
      <c r="R26" s="80">
        <v>0</v>
      </c>
      <c r="S26" s="80">
        <v>0</v>
      </c>
    </row>
    <row r="27" spans="2:19">
      <c r="B27" t="s">
        <v>246</v>
      </c>
      <c r="C27" t="s">
        <v>246</v>
      </c>
      <c r="D27" s="16"/>
      <c r="E27" s="16"/>
      <c r="F27" t="s">
        <v>246</v>
      </c>
      <c r="G27" t="s">
        <v>246</v>
      </c>
      <c r="J27" s="77">
        <v>0</v>
      </c>
      <c r="K27" t="s">
        <v>246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  <c r="S27" s="78">
        <v>0</v>
      </c>
    </row>
    <row r="28" spans="2:19">
      <c r="B28" s="79" t="s">
        <v>251</v>
      </c>
      <c r="C28" s="16"/>
      <c r="D28" s="16"/>
      <c r="E28" s="16"/>
      <c r="J28" s="81">
        <v>0.7</v>
      </c>
      <c r="M28" s="80">
        <v>5.9200000000000003E-2</v>
      </c>
      <c r="N28" s="81">
        <v>337000</v>
      </c>
      <c r="P28" s="81">
        <v>1245.5664033800001</v>
      </c>
      <c r="R28" s="80">
        <v>0.11020000000000001</v>
      </c>
      <c r="S28" s="80">
        <v>1.9E-3</v>
      </c>
    </row>
    <row r="29" spans="2:19">
      <c r="B29" s="79" t="s">
        <v>338</v>
      </c>
      <c r="C29" s="16"/>
      <c r="D29" s="16"/>
      <c r="E29" s="16"/>
      <c r="J29" s="81">
        <v>0.7</v>
      </c>
      <c r="M29" s="80">
        <v>5.9200000000000003E-2</v>
      </c>
      <c r="N29" s="81">
        <v>337000</v>
      </c>
      <c r="P29" s="81">
        <v>1245.5664033800001</v>
      </c>
      <c r="R29" s="80">
        <v>0.11020000000000001</v>
      </c>
      <c r="S29" s="80">
        <v>1.9E-3</v>
      </c>
    </row>
    <row r="30" spans="2:19">
      <c r="B30" t="s">
        <v>1410</v>
      </c>
      <c r="C30" t="s">
        <v>1411</v>
      </c>
      <c r="D30" t="s">
        <v>870</v>
      </c>
      <c r="E30" t="s">
        <v>1412</v>
      </c>
      <c r="F30" t="s">
        <v>587</v>
      </c>
      <c r="G30" t="s">
        <v>501</v>
      </c>
      <c r="H30" t="s">
        <v>213</v>
      </c>
      <c r="I30" t="s">
        <v>1413</v>
      </c>
      <c r="J30" s="77">
        <v>0.7</v>
      </c>
      <c r="K30" t="s">
        <v>106</v>
      </c>
      <c r="L30" s="78">
        <v>4.4999999999999998E-2</v>
      </c>
      <c r="M30" s="78">
        <v>5.9200000000000003E-2</v>
      </c>
      <c r="N30" s="77">
        <v>337000</v>
      </c>
      <c r="O30" s="77">
        <v>100.1095</v>
      </c>
      <c r="P30" s="77">
        <v>1245.5664033800001</v>
      </c>
      <c r="Q30" s="78">
        <v>5.0000000000000001E-4</v>
      </c>
      <c r="R30" s="78">
        <v>0.11020000000000001</v>
      </c>
      <c r="S30" s="78">
        <v>1.9E-3</v>
      </c>
    </row>
    <row r="31" spans="2:19">
      <c r="B31" s="79" t="s">
        <v>339</v>
      </c>
      <c r="C31" s="16"/>
      <c r="D31" s="16"/>
      <c r="E31" s="16"/>
      <c r="J31" s="81">
        <v>0</v>
      </c>
      <c r="M31" s="80">
        <v>0</v>
      </c>
      <c r="N31" s="81">
        <v>0</v>
      </c>
      <c r="P31" s="81">
        <v>0</v>
      </c>
      <c r="R31" s="80">
        <v>0</v>
      </c>
      <c r="S31" s="80">
        <v>0</v>
      </c>
    </row>
    <row r="32" spans="2:19">
      <c r="B32" t="s">
        <v>246</v>
      </c>
      <c r="C32" t="s">
        <v>246</v>
      </c>
      <c r="D32" s="16"/>
      <c r="E32" s="16"/>
      <c r="F32" t="s">
        <v>246</v>
      </c>
      <c r="G32" t="s">
        <v>246</v>
      </c>
      <c r="J32" s="77">
        <v>0</v>
      </c>
      <c r="K32" t="s">
        <v>246</v>
      </c>
      <c r="L32" s="78">
        <v>0</v>
      </c>
      <c r="M32" s="78">
        <v>0</v>
      </c>
      <c r="N32" s="77">
        <v>0</v>
      </c>
      <c r="O32" s="77">
        <v>0</v>
      </c>
      <c r="P32" s="77">
        <v>0</v>
      </c>
      <c r="Q32" s="78">
        <v>0</v>
      </c>
      <c r="R32" s="78">
        <v>0</v>
      </c>
      <c r="S32" s="78">
        <v>0</v>
      </c>
    </row>
    <row r="33" spans="2:5">
      <c r="B33" t="s">
        <v>253</v>
      </c>
      <c r="C33" s="16"/>
      <c r="D33" s="16"/>
      <c r="E33" s="16"/>
    </row>
    <row r="34" spans="2:5">
      <c r="B34" t="s">
        <v>326</v>
      </c>
      <c r="C34" s="16"/>
      <c r="D34" s="16"/>
      <c r="E34" s="16"/>
    </row>
    <row r="35" spans="2:5">
      <c r="B35" t="s">
        <v>327</v>
      </c>
      <c r="C35" s="16"/>
      <c r="D35" s="16"/>
      <c r="E35" s="16"/>
    </row>
    <row r="36" spans="2:5">
      <c r="B36" t="s">
        <v>328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E00-000000000000}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198</v>
      </c>
    </row>
    <row r="4" spans="2:98">
      <c r="B4" s="2" t="s">
        <v>3</v>
      </c>
      <c r="C4" t="s">
        <v>199</v>
      </c>
    </row>
    <row r="6" spans="2:98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3"/>
    </row>
    <row r="7" spans="2:98" ht="26.25" customHeight="1">
      <c r="B7" s="101" t="s">
        <v>91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3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189260.75</v>
      </c>
      <c r="I11" s="7"/>
      <c r="J11" s="75">
        <v>1289.8125000918776</v>
      </c>
      <c r="K11" s="7"/>
      <c r="L11" s="76">
        <v>1</v>
      </c>
      <c r="M11" s="76">
        <v>2E-3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207</v>
      </c>
      <c r="C12" s="16"/>
      <c r="D12" s="16"/>
      <c r="E12" s="16"/>
      <c r="H12" s="81">
        <v>9310.75</v>
      </c>
      <c r="J12" s="81">
        <v>615.0000000918775</v>
      </c>
      <c r="L12" s="80">
        <v>0.4768</v>
      </c>
      <c r="M12" s="80">
        <v>8.9999999999999998E-4</v>
      </c>
    </row>
    <row r="13" spans="2:98">
      <c r="B13" t="s">
        <v>1414</v>
      </c>
      <c r="C13" t="s">
        <v>1415</v>
      </c>
      <c r="D13" t="s">
        <v>123</v>
      </c>
      <c r="E13" t="s">
        <v>1416</v>
      </c>
      <c r="F13" t="s">
        <v>1417</v>
      </c>
      <c r="G13" t="s">
        <v>102</v>
      </c>
      <c r="H13" s="77">
        <v>123</v>
      </c>
      <c r="I13" s="77">
        <v>500000</v>
      </c>
      <c r="J13" s="77">
        <v>615</v>
      </c>
      <c r="K13" s="78">
        <v>2.5000000000000001E-3</v>
      </c>
      <c r="L13" s="78">
        <v>0.4768</v>
      </c>
      <c r="M13" s="78">
        <v>8.9999999999999998E-4</v>
      </c>
    </row>
    <row r="14" spans="2:98">
      <c r="B14" t="s">
        <v>1418</v>
      </c>
      <c r="C14" t="s">
        <v>1419</v>
      </c>
      <c r="D14" t="s">
        <v>123</v>
      </c>
      <c r="E14" t="s">
        <v>1420</v>
      </c>
      <c r="F14" t="s">
        <v>112</v>
      </c>
      <c r="G14" t="s">
        <v>102</v>
      </c>
      <c r="H14" s="77">
        <v>9187.75</v>
      </c>
      <c r="I14" s="77">
        <v>9.9999999999999995E-7</v>
      </c>
      <c r="J14" s="77">
        <v>9.1877499999999997E-8</v>
      </c>
      <c r="K14" s="78">
        <v>5.9999999999999995E-4</v>
      </c>
      <c r="L14" s="78">
        <v>0</v>
      </c>
      <c r="M14" s="78">
        <v>0</v>
      </c>
    </row>
    <row r="15" spans="2:98">
      <c r="B15" s="79" t="s">
        <v>251</v>
      </c>
      <c r="C15" s="16"/>
      <c r="D15" s="16"/>
      <c r="E15" s="16"/>
      <c r="H15" s="81">
        <v>179950</v>
      </c>
      <c r="J15" s="81">
        <v>674.8125</v>
      </c>
      <c r="L15" s="80">
        <v>0.5232</v>
      </c>
      <c r="M15" s="80">
        <v>1E-3</v>
      </c>
    </row>
    <row r="16" spans="2:98">
      <c r="B16" s="79" t="s">
        <v>338</v>
      </c>
      <c r="C16" s="16"/>
      <c r="D16" s="16"/>
      <c r="E16" s="16"/>
      <c r="H16" s="81">
        <v>0</v>
      </c>
      <c r="J16" s="81">
        <v>0</v>
      </c>
      <c r="L16" s="80">
        <v>0</v>
      </c>
      <c r="M16" s="80">
        <v>0</v>
      </c>
    </row>
    <row r="17" spans="2:13">
      <c r="B17" t="s">
        <v>246</v>
      </c>
      <c r="C17" t="s">
        <v>246</v>
      </c>
      <c r="D17" s="16"/>
      <c r="E17" s="16"/>
      <c r="F17" t="s">
        <v>246</v>
      </c>
      <c r="G17" t="s">
        <v>246</v>
      </c>
      <c r="H17" s="77">
        <v>0</v>
      </c>
      <c r="I17" s="77">
        <v>0</v>
      </c>
      <c r="J17" s="77">
        <v>0</v>
      </c>
      <c r="K17" s="78">
        <v>0</v>
      </c>
      <c r="L17" s="78">
        <v>0</v>
      </c>
      <c r="M17" s="78">
        <v>0</v>
      </c>
    </row>
    <row r="18" spans="2:13">
      <c r="B18" s="79" t="s">
        <v>339</v>
      </c>
      <c r="C18" s="16"/>
      <c r="D18" s="16"/>
      <c r="E18" s="16"/>
      <c r="H18" s="81">
        <v>179950</v>
      </c>
      <c r="J18" s="81">
        <v>674.8125</v>
      </c>
      <c r="L18" s="80">
        <v>0.5232</v>
      </c>
      <c r="M18" s="80">
        <v>1E-3</v>
      </c>
    </row>
    <row r="19" spans="2:13">
      <c r="B19" t="s">
        <v>1421</v>
      </c>
      <c r="C19" t="s">
        <v>1422</v>
      </c>
      <c r="D19" t="s">
        <v>123</v>
      </c>
      <c r="E19" t="s">
        <v>1423</v>
      </c>
      <c r="F19" t="s">
        <v>1037</v>
      </c>
      <c r="G19" t="s">
        <v>102</v>
      </c>
      <c r="H19" s="77">
        <v>179950</v>
      </c>
      <c r="I19" s="77">
        <v>375</v>
      </c>
      <c r="J19" s="77">
        <v>674.8125</v>
      </c>
      <c r="K19" s="78">
        <v>1.1999999999999999E-3</v>
      </c>
      <c r="L19" s="78">
        <v>0.5232</v>
      </c>
      <c r="M19" s="78">
        <v>1E-3</v>
      </c>
    </row>
    <row r="20" spans="2:13">
      <c r="B20" t="s">
        <v>253</v>
      </c>
      <c r="C20" s="16"/>
      <c r="D20" s="16"/>
      <c r="E20" s="16"/>
    </row>
    <row r="21" spans="2:13">
      <c r="B21" t="s">
        <v>326</v>
      </c>
      <c r="C21" s="16"/>
      <c r="D21" s="16"/>
      <c r="E21" s="16"/>
    </row>
    <row r="22" spans="2:13">
      <c r="B22" t="s">
        <v>327</v>
      </c>
      <c r="C22" s="16"/>
      <c r="D22" s="16"/>
      <c r="E22" s="16"/>
    </row>
    <row r="23" spans="2:13">
      <c r="B23" t="s">
        <v>328</v>
      </c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 xr:uid="{00000000-0002-0000-0F00-000000000000}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6" spans="2:55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3"/>
    </row>
    <row r="7" spans="2:55" ht="26.25" customHeight="1">
      <c r="B7" s="101" t="s">
        <v>139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19895362.210000001</v>
      </c>
      <c r="G11" s="7"/>
      <c r="H11" s="75">
        <v>75682.827431687707</v>
      </c>
      <c r="I11" s="7"/>
      <c r="J11" s="76">
        <v>1</v>
      </c>
      <c r="K11" s="76">
        <v>0.1168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207</v>
      </c>
      <c r="C12" s="16"/>
      <c r="F12" s="81">
        <v>9284490.0199999996</v>
      </c>
      <c r="H12" s="81">
        <v>27695.562538316201</v>
      </c>
      <c r="J12" s="80">
        <v>0.3659</v>
      </c>
      <c r="K12" s="80">
        <v>4.2700000000000002E-2</v>
      </c>
    </row>
    <row r="13" spans="2:55">
      <c r="B13" s="79" t="s">
        <v>1424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246</v>
      </c>
      <c r="C14" t="s">
        <v>246</v>
      </c>
      <c r="D14" t="s">
        <v>246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1425</v>
      </c>
      <c r="C15" s="16"/>
      <c r="F15" s="81">
        <v>4335.0200000000004</v>
      </c>
      <c r="H15" s="81">
        <v>10784.614390649</v>
      </c>
      <c r="J15" s="80">
        <v>0.14249999999999999</v>
      </c>
      <c r="K15" s="80">
        <v>1.66E-2</v>
      </c>
    </row>
    <row r="16" spans="2:55">
      <c r="B16" t="s">
        <v>1426</v>
      </c>
      <c r="C16" t="s">
        <v>1427</v>
      </c>
      <c r="D16" t="s">
        <v>102</v>
      </c>
      <c r="E16" t="s">
        <v>1428</v>
      </c>
      <c r="F16" s="77">
        <v>1968.55</v>
      </c>
      <c r="G16" s="77">
        <v>303100.06</v>
      </c>
      <c r="H16" s="77">
        <v>5966.6762311299999</v>
      </c>
      <c r="I16" s="78">
        <v>0</v>
      </c>
      <c r="J16" s="78">
        <v>7.8799999999999995E-2</v>
      </c>
      <c r="K16" s="78">
        <v>9.1999999999999998E-3</v>
      </c>
    </row>
    <row r="17" spans="2:11">
      <c r="B17" t="s">
        <v>1429</v>
      </c>
      <c r="C17" t="s">
        <v>1430</v>
      </c>
      <c r="D17" t="s">
        <v>102</v>
      </c>
      <c r="E17" t="s">
        <v>1431</v>
      </c>
      <c r="F17" s="77">
        <v>2366.4699999999998</v>
      </c>
      <c r="G17" s="77">
        <v>203591.77</v>
      </c>
      <c r="H17" s="77">
        <v>4817.9381595189998</v>
      </c>
      <c r="I17" s="78">
        <v>0</v>
      </c>
      <c r="J17" s="78">
        <v>6.3700000000000007E-2</v>
      </c>
      <c r="K17" s="78">
        <v>7.4000000000000003E-3</v>
      </c>
    </row>
    <row r="18" spans="2:11">
      <c r="B18" s="79" t="s">
        <v>1432</v>
      </c>
      <c r="C18" s="16"/>
      <c r="F18" s="81">
        <v>428400</v>
      </c>
      <c r="H18" s="81">
        <v>1523.1316463999999</v>
      </c>
      <c r="J18" s="80">
        <v>2.01E-2</v>
      </c>
      <c r="K18" s="80">
        <v>2.3999999999999998E-3</v>
      </c>
    </row>
    <row r="19" spans="2:11">
      <c r="B19" t="s">
        <v>1433</v>
      </c>
      <c r="C19" t="s">
        <v>1434</v>
      </c>
      <c r="D19" t="s">
        <v>106</v>
      </c>
      <c r="E19" t="s">
        <v>1435</v>
      </c>
      <c r="F19" s="77">
        <v>428400</v>
      </c>
      <c r="G19" s="77">
        <v>96.3</v>
      </c>
      <c r="H19" s="77">
        <v>1523.1316463999999</v>
      </c>
      <c r="I19" s="78">
        <v>0</v>
      </c>
      <c r="J19" s="78">
        <v>2.01E-2</v>
      </c>
      <c r="K19" s="78">
        <v>2.3999999999999998E-3</v>
      </c>
    </row>
    <row r="20" spans="2:11">
      <c r="B20" s="79" t="s">
        <v>1436</v>
      </c>
      <c r="C20" s="16"/>
      <c r="F20" s="81">
        <v>8851755</v>
      </c>
      <c r="H20" s="81">
        <v>15387.8165012672</v>
      </c>
      <c r="J20" s="80">
        <v>0.20330000000000001</v>
      </c>
      <c r="K20" s="80">
        <v>2.3800000000000002E-2</v>
      </c>
    </row>
    <row r="21" spans="2:11">
      <c r="B21" t="s">
        <v>1437</v>
      </c>
      <c r="C21" t="s">
        <v>1438</v>
      </c>
      <c r="D21" t="s">
        <v>102</v>
      </c>
      <c r="E21" t="s">
        <v>1439</v>
      </c>
      <c r="F21" s="77">
        <v>1980000</v>
      </c>
      <c r="G21" s="77">
        <v>98.064544999999995</v>
      </c>
      <c r="H21" s="77">
        <v>1941.677991</v>
      </c>
      <c r="I21" s="78">
        <v>0</v>
      </c>
      <c r="J21" s="78">
        <v>2.5700000000000001E-2</v>
      </c>
      <c r="K21" s="78">
        <v>3.0000000000000001E-3</v>
      </c>
    </row>
    <row r="22" spans="2:11">
      <c r="B22" t="s">
        <v>1440</v>
      </c>
      <c r="C22" t="s">
        <v>1441</v>
      </c>
      <c r="D22" t="s">
        <v>102</v>
      </c>
      <c r="E22" t="s">
        <v>1442</v>
      </c>
      <c r="F22" s="77">
        <v>600000</v>
      </c>
      <c r="G22" s="77">
        <v>100</v>
      </c>
      <c r="H22" s="77">
        <v>600</v>
      </c>
      <c r="I22" s="78">
        <v>0</v>
      </c>
      <c r="J22" s="78">
        <v>7.9000000000000008E-3</v>
      </c>
      <c r="K22" s="78">
        <v>8.9999999999999998E-4</v>
      </c>
    </row>
    <row r="23" spans="2:11">
      <c r="B23" t="s">
        <v>1443</v>
      </c>
      <c r="C23" t="s">
        <v>1444</v>
      </c>
      <c r="D23" t="s">
        <v>102</v>
      </c>
      <c r="E23" t="s">
        <v>1428</v>
      </c>
      <c r="F23" s="77">
        <v>1796394</v>
      </c>
      <c r="G23" s="77">
        <v>103.69</v>
      </c>
      <c r="H23" s="77">
        <v>1862.6809386</v>
      </c>
      <c r="I23" s="78">
        <v>0</v>
      </c>
      <c r="J23" s="78">
        <v>2.46E-2</v>
      </c>
      <c r="K23" s="78">
        <v>2.8999999999999998E-3</v>
      </c>
    </row>
    <row r="24" spans="2:11">
      <c r="B24" t="s">
        <v>1445</v>
      </c>
      <c r="C24" t="s">
        <v>1446</v>
      </c>
      <c r="D24" t="s">
        <v>106</v>
      </c>
      <c r="E24" t="s">
        <v>1447</v>
      </c>
      <c r="F24" s="77">
        <v>1785453</v>
      </c>
      <c r="G24" s="77">
        <v>129.72</v>
      </c>
      <c r="H24" s="77">
        <v>8551.0029198672</v>
      </c>
      <c r="I24" s="78">
        <v>0</v>
      </c>
      <c r="J24" s="78">
        <v>0.113</v>
      </c>
      <c r="K24" s="78">
        <v>1.32E-2</v>
      </c>
    </row>
    <row r="25" spans="2:11">
      <c r="B25" t="s">
        <v>1448</v>
      </c>
      <c r="C25" t="s">
        <v>1449</v>
      </c>
      <c r="D25" t="s">
        <v>102</v>
      </c>
      <c r="E25" t="s">
        <v>1450</v>
      </c>
      <c r="F25" s="77">
        <v>824851</v>
      </c>
      <c r="G25" s="77">
        <v>215.08</v>
      </c>
      <c r="H25" s="77">
        <v>1774.0895307999999</v>
      </c>
      <c r="I25" s="78">
        <v>0</v>
      </c>
      <c r="J25" s="78">
        <v>2.3400000000000001E-2</v>
      </c>
      <c r="K25" s="78">
        <v>2.7000000000000001E-3</v>
      </c>
    </row>
    <row r="26" spans="2:11">
      <c r="B26" t="s">
        <v>1451</v>
      </c>
      <c r="C26" t="s">
        <v>1452</v>
      </c>
      <c r="D26" t="s">
        <v>102</v>
      </c>
      <c r="E26" t="s">
        <v>1453</v>
      </c>
      <c r="F26" s="77">
        <v>1865057</v>
      </c>
      <c r="G26" s="77">
        <v>35.299999999999997</v>
      </c>
      <c r="H26" s="77">
        <v>658.36512100000004</v>
      </c>
      <c r="I26" s="78">
        <v>0</v>
      </c>
      <c r="J26" s="78">
        <v>8.6999999999999994E-3</v>
      </c>
      <c r="K26" s="78">
        <v>1E-3</v>
      </c>
    </row>
    <row r="27" spans="2:11">
      <c r="B27" s="79" t="s">
        <v>251</v>
      </c>
      <c r="C27" s="16"/>
      <c r="F27" s="81">
        <v>10610872.189999999</v>
      </c>
      <c r="H27" s="81">
        <v>47987.264893371503</v>
      </c>
      <c r="J27" s="80">
        <v>0.6341</v>
      </c>
      <c r="K27" s="80">
        <v>7.4099999999999999E-2</v>
      </c>
    </row>
    <row r="28" spans="2:11">
      <c r="B28" s="79" t="s">
        <v>1454</v>
      </c>
      <c r="C28" s="16"/>
      <c r="F28" s="81">
        <v>422650</v>
      </c>
      <c r="H28" s="81">
        <v>1694.87300112</v>
      </c>
      <c r="J28" s="80">
        <v>2.24E-2</v>
      </c>
      <c r="K28" s="80">
        <v>2.5999999999999999E-3</v>
      </c>
    </row>
    <row r="29" spans="2:11">
      <c r="B29" t="s">
        <v>1455</v>
      </c>
      <c r="C29" t="s">
        <v>1456</v>
      </c>
      <c r="D29" t="s">
        <v>106</v>
      </c>
      <c r="E29" t="s">
        <v>1457</v>
      </c>
      <c r="F29" s="77">
        <v>246400</v>
      </c>
      <c r="G29" s="77">
        <v>117.24</v>
      </c>
      <c r="H29" s="77">
        <v>1066.54259712</v>
      </c>
      <c r="I29" s="78">
        <v>0</v>
      </c>
      <c r="J29" s="78">
        <v>1.41E-2</v>
      </c>
      <c r="K29" s="78">
        <v>1.6000000000000001E-3</v>
      </c>
    </row>
    <row r="30" spans="2:11">
      <c r="B30" t="s">
        <v>1458</v>
      </c>
      <c r="C30" t="s">
        <v>1459</v>
      </c>
      <c r="D30" t="s">
        <v>106</v>
      </c>
      <c r="E30" t="s">
        <v>1460</v>
      </c>
      <c r="F30" s="77">
        <v>176250</v>
      </c>
      <c r="G30" s="77">
        <v>96.56</v>
      </c>
      <c r="H30" s="77">
        <v>628.33040400000004</v>
      </c>
      <c r="I30" s="78">
        <v>0</v>
      </c>
      <c r="J30" s="78">
        <v>8.3000000000000001E-3</v>
      </c>
      <c r="K30" s="78">
        <v>1E-3</v>
      </c>
    </row>
    <row r="31" spans="2:11">
      <c r="B31" s="79" t="s">
        <v>1461</v>
      </c>
      <c r="C31" s="16"/>
      <c r="F31" s="81">
        <v>0</v>
      </c>
      <c r="H31" s="81">
        <v>0</v>
      </c>
      <c r="J31" s="80">
        <v>0</v>
      </c>
      <c r="K31" s="80">
        <v>0</v>
      </c>
    </row>
    <row r="32" spans="2:11">
      <c r="B32" t="s">
        <v>246</v>
      </c>
      <c r="C32" t="s">
        <v>246</v>
      </c>
      <c r="D32" t="s">
        <v>246</v>
      </c>
      <c r="F32" s="77">
        <v>0</v>
      </c>
      <c r="G32" s="77">
        <v>0</v>
      </c>
      <c r="H32" s="77">
        <v>0</v>
      </c>
      <c r="I32" s="78">
        <v>0</v>
      </c>
      <c r="J32" s="78">
        <v>0</v>
      </c>
      <c r="K32" s="78">
        <v>0</v>
      </c>
    </row>
    <row r="33" spans="2:11">
      <c r="B33" s="79" t="s">
        <v>1462</v>
      </c>
      <c r="C33" s="16"/>
      <c r="F33" s="81">
        <v>3190030.42</v>
      </c>
      <c r="H33" s="81">
        <v>15878.799028552699</v>
      </c>
      <c r="J33" s="80">
        <v>0.20979999999999999</v>
      </c>
      <c r="K33" s="80">
        <v>2.4500000000000001E-2</v>
      </c>
    </row>
    <row r="34" spans="2:11">
      <c r="B34" t="s">
        <v>1463</v>
      </c>
      <c r="C34" t="s">
        <v>1464</v>
      </c>
      <c r="D34" t="s">
        <v>106</v>
      </c>
      <c r="E34" t="s">
        <v>425</v>
      </c>
      <c r="F34" s="77">
        <v>480755</v>
      </c>
      <c r="G34" s="77">
        <v>102.53</v>
      </c>
      <c r="H34" s="77">
        <v>1819.853630738</v>
      </c>
      <c r="I34" s="78">
        <v>0</v>
      </c>
      <c r="J34" s="78">
        <v>2.4E-2</v>
      </c>
      <c r="K34" s="78">
        <v>2.8E-3</v>
      </c>
    </row>
    <row r="35" spans="2:11">
      <c r="B35" t="s">
        <v>1465</v>
      </c>
      <c r="C35" t="s">
        <v>1466</v>
      </c>
      <c r="D35" t="s">
        <v>113</v>
      </c>
      <c r="E35" t="s">
        <v>485</v>
      </c>
      <c r="F35" s="77">
        <v>179190.75</v>
      </c>
      <c r="G35" s="77">
        <v>97.84</v>
      </c>
      <c r="H35" s="77">
        <v>819.04351755666005</v>
      </c>
      <c r="I35" s="78">
        <v>0</v>
      </c>
      <c r="J35" s="78">
        <v>1.0800000000000001E-2</v>
      </c>
      <c r="K35" s="78">
        <v>1.2999999999999999E-3</v>
      </c>
    </row>
    <row r="36" spans="2:11">
      <c r="B36" t="s">
        <v>1467</v>
      </c>
      <c r="C36" t="s">
        <v>1468</v>
      </c>
      <c r="D36" t="s">
        <v>106</v>
      </c>
      <c r="E36" t="s">
        <v>1469</v>
      </c>
      <c r="F36" s="77">
        <v>600000</v>
      </c>
      <c r="G36" s="77">
        <v>185.37</v>
      </c>
      <c r="H36" s="77">
        <v>4106.3162400000001</v>
      </c>
      <c r="I36" s="78">
        <v>0</v>
      </c>
      <c r="J36" s="78">
        <v>5.4300000000000001E-2</v>
      </c>
      <c r="K36" s="78">
        <v>6.3E-3</v>
      </c>
    </row>
    <row r="37" spans="2:11">
      <c r="B37" t="s">
        <v>1470</v>
      </c>
      <c r="C37" t="s">
        <v>1471</v>
      </c>
      <c r="D37" t="s">
        <v>106</v>
      </c>
      <c r="E37" t="s">
        <v>1472</v>
      </c>
      <c r="F37" s="77">
        <v>30084.67</v>
      </c>
      <c r="G37" s="77">
        <v>101.1</v>
      </c>
      <c r="H37" s="77">
        <v>112.29440025804</v>
      </c>
      <c r="I37" s="78">
        <v>0</v>
      </c>
      <c r="J37" s="78">
        <v>1.5E-3</v>
      </c>
      <c r="K37" s="78">
        <v>2.0000000000000001E-4</v>
      </c>
    </row>
    <row r="38" spans="2:11">
      <c r="B38" t="s">
        <v>1473</v>
      </c>
      <c r="C38" t="s">
        <v>1474</v>
      </c>
      <c r="D38" t="s">
        <v>106</v>
      </c>
      <c r="E38" t="s">
        <v>1475</v>
      </c>
      <c r="F38" s="77">
        <v>900000</v>
      </c>
      <c r="G38" s="77">
        <v>120.23</v>
      </c>
      <c r="H38" s="77">
        <v>3995.0024400000002</v>
      </c>
      <c r="I38" s="78">
        <v>0</v>
      </c>
      <c r="J38" s="78">
        <v>5.28E-2</v>
      </c>
      <c r="K38" s="78">
        <v>6.1999999999999998E-3</v>
      </c>
    </row>
    <row r="39" spans="2:11">
      <c r="B39" t="s">
        <v>1476</v>
      </c>
      <c r="C39" t="s">
        <v>1477</v>
      </c>
      <c r="D39" t="s">
        <v>106</v>
      </c>
      <c r="E39" t="s">
        <v>1478</v>
      </c>
      <c r="F39" s="77">
        <v>1000000</v>
      </c>
      <c r="G39" s="77">
        <v>136.13999999999999</v>
      </c>
      <c r="H39" s="77">
        <v>5026.2888000000003</v>
      </c>
      <c r="I39" s="78">
        <v>0</v>
      </c>
      <c r="J39" s="78">
        <v>6.6400000000000001E-2</v>
      </c>
      <c r="K39" s="78">
        <v>7.7999999999999996E-3</v>
      </c>
    </row>
    <row r="40" spans="2:11">
      <c r="B40" s="79" t="s">
        <v>1479</v>
      </c>
      <c r="C40" s="16"/>
      <c r="F40" s="81">
        <v>6998191.7699999996</v>
      </c>
      <c r="H40" s="81">
        <v>30413.592863698799</v>
      </c>
      <c r="J40" s="80">
        <v>0.40189999999999998</v>
      </c>
      <c r="K40" s="80">
        <v>4.6899999999999997E-2</v>
      </c>
    </row>
    <row r="41" spans="2:11">
      <c r="B41" t="s">
        <v>1480</v>
      </c>
      <c r="C41" t="s">
        <v>1481</v>
      </c>
      <c r="D41" t="s">
        <v>106</v>
      </c>
      <c r="E41" t="s">
        <v>1482</v>
      </c>
      <c r="F41" s="77">
        <v>1165292</v>
      </c>
      <c r="G41" s="77">
        <v>132.09</v>
      </c>
      <c r="H41" s="77">
        <v>5682.8526767375997</v>
      </c>
      <c r="I41" s="78">
        <v>0</v>
      </c>
      <c r="J41" s="78">
        <v>7.51E-2</v>
      </c>
      <c r="K41" s="78">
        <v>8.8000000000000005E-3</v>
      </c>
    </row>
    <row r="42" spans="2:11">
      <c r="B42" t="s">
        <v>1483</v>
      </c>
      <c r="C42" t="s">
        <v>1484</v>
      </c>
      <c r="D42" t="s">
        <v>110</v>
      </c>
      <c r="E42" t="s">
        <v>1485</v>
      </c>
      <c r="F42" s="77">
        <v>911110.63</v>
      </c>
      <c r="G42" s="77">
        <v>101.30999999999999</v>
      </c>
      <c r="H42" s="77">
        <v>3723.0144593990499</v>
      </c>
      <c r="I42" s="78">
        <v>0</v>
      </c>
      <c r="J42" s="78">
        <v>4.9200000000000001E-2</v>
      </c>
      <c r="K42" s="78">
        <v>5.7000000000000002E-3</v>
      </c>
    </row>
    <row r="43" spans="2:11">
      <c r="B43" t="s">
        <v>1486</v>
      </c>
      <c r="C43" t="s">
        <v>1487</v>
      </c>
      <c r="D43" t="s">
        <v>106</v>
      </c>
      <c r="E43" t="s">
        <v>294</v>
      </c>
      <c r="F43" s="77">
        <v>115538</v>
      </c>
      <c r="G43" s="77">
        <v>101.58</v>
      </c>
      <c r="H43" s="77">
        <v>433.30604347680003</v>
      </c>
      <c r="I43" s="78">
        <v>0</v>
      </c>
      <c r="J43" s="78">
        <v>5.7000000000000002E-3</v>
      </c>
      <c r="K43" s="78">
        <v>6.9999999999999999E-4</v>
      </c>
    </row>
    <row r="44" spans="2:11">
      <c r="B44" t="s">
        <v>1488</v>
      </c>
      <c r="C44" t="s">
        <v>1489</v>
      </c>
      <c r="D44" t="s">
        <v>106</v>
      </c>
      <c r="E44" t="s">
        <v>419</v>
      </c>
      <c r="F44" s="77">
        <v>2109.3200000000002</v>
      </c>
      <c r="G44" s="77">
        <v>10556</v>
      </c>
      <c r="H44" s="77">
        <v>822.06005248639997</v>
      </c>
      <c r="I44" s="78">
        <v>2.9700000000000001E-2</v>
      </c>
      <c r="J44" s="78">
        <v>1.09E-2</v>
      </c>
      <c r="K44" s="78">
        <v>1.2999999999999999E-3</v>
      </c>
    </row>
    <row r="45" spans="2:11">
      <c r="B45" t="s">
        <v>1490</v>
      </c>
      <c r="C45" t="s">
        <v>1491</v>
      </c>
      <c r="D45" t="s">
        <v>106</v>
      </c>
      <c r="E45" t="s">
        <v>1492</v>
      </c>
      <c r="F45" s="77">
        <v>8524.01</v>
      </c>
      <c r="G45" s="77">
        <v>14.48</v>
      </c>
      <c r="H45" s="77">
        <v>4.5569493844159998</v>
      </c>
      <c r="I45" s="78">
        <v>0</v>
      </c>
      <c r="J45" s="78">
        <v>1E-4</v>
      </c>
      <c r="K45" s="78">
        <v>0</v>
      </c>
    </row>
    <row r="46" spans="2:11">
      <c r="B46" t="s">
        <v>1493</v>
      </c>
      <c r="C46" t="s">
        <v>1494</v>
      </c>
      <c r="D46" t="s">
        <v>106</v>
      </c>
      <c r="E46" t="s">
        <v>467</v>
      </c>
      <c r="F46" s="77">
        <v>300000</v>
      </c>
      <c r="G46" s="77">
        <v>100.57</v>
      </c>
      <c r="H46" s="77">
        <v>1113.9133200000001</v>
      </c>
      <c r="I46" s="78">
        <v>0</v>
      </c>
      <c r="J46" s="78">
        <v>1.47E-2</v>
      </c>
      <c r="K46" s="78">
        <v>1.6999999999999999E-3</v>
      </c>
    </row>
    <row r="47" spans="2:11">
      <c r="B47" t="s">
        <v>1495</v>
      </c>
      <c r="C47" t="s">
        <v>1496</v>
      </c>
      <c r="D47" t="s">
        <v>106</v>
      </c>
      <c r="E47" t="s">
        <v>1497</v>
      </c>
      <c r="F47" s="77">
        <v>135849.88</v>
      </c>
      <c r="G47" s="77">
        <v>104.64</v>
      </c>
      <c r="H47" s="77">
        <v>524.830036882944</v>
      </c>
      <c r="I47" s="78">
        <v>0</v>
      </c>
      <c r="J47" s="78">
        <v>6.8999999999999999E-3</v>
      </c>
      <c r="K47" s="78">
        <v>8.0000000000000004E-4</v>
      </c>
    </row>
    <row r="48" spans="2:11">
      <c r="B48" t="s">
        <v>1498</v>
      </c>
      <c r="C48" t="s">
        <v>1499</v>
      </c>
      <c r="D48" t="s">
        <v>106</v>
      </c>
      <c r="E48" t="s">
        <v>1500</v>
      </c>
      <c r="F48" s="77">
        <v>408660</v>
      </c>
      <c r="G48" s="77">
        <v>143.87</v>
      </c>
      <c r="H48" s="77">
        <v>2170.6713122639999</v>
      </c>
      <c r="I48" s="78">
        <v>0</v>
      </c>
      <c r="J48" s="78">
        <v>2.87E-2</v>
      </c>
      <c r="K48" s="78">
        <v>3.3999999999999998E-3</v>
      </c>
    </row>
    <row r="49" spans="2:11">
      <c r="B49" t="s">
        <v>1501</v>
      </c>
      <c r="C49" t="s">
        <v>1502</v>
      </c>
      <c r="D49" t="s">
        <v>110</v>
      </c>
      <c r="E49" t="s">
        <v>1503</v>
      </c>
      <c r="F49" s="77">
        <v>706935.69</v>
      </c>
      <c r="G49" s="77">
        <v>110.65000000000003</v>
      </c>
      <c r="H49" s="77">
        <v>3155.0236569289</v>
      </c>
      <c r="I49" s="78">
        <v>0</v>
      </c>
      <c r="J49" s="78">
        <v>4.1700000000000001E-2</v>
      </c>
      <c r="K49" s="78">
        <v>4.8999999999999998E-3</v>
      </c>
    </row>
    <row r="50" spans="2:11">
      <c r="B50" t="s">
        <v>1504</v>
      </c>
      <c r="C50" t="s">
        <v>1505</v>
      </c>
      <c r="D50" t="s">
        <v>106</v>
      </c>
      <c r="E50" t="s">
        <v>747</v>
      </c>
      <c r="F50" s="77">
        <v>900000.24</v>
      </c>
      <c r="G50" s="77">
        <v>116.61000000000006</v>
      </c>
      <c r="H50" s="77">
        <v>3874.7181132578899</v>
      </c>
      <c r="I50" s="78">
        <v>0</v>
      </c>
      <c r="J50" s="78">
        <v>5.1200000000000002E-2</v>
      </c>
      <c r="K50" s="78">
        <v>6.0000000000000001E-3</v>
      </c>
    </row>
    <row r="51" spans="2:11">
      <c r="B51" t="s">
        <v>1506</v>
      </c>
      <c r="C51" t="s">
        <v>1507</v>
      </c>
      <c r="D51" t="s">
        <v>106</v>
      </c>
      <c r="E51" t="s">
        <v>1508</v>
      </c>
      <c r="F51" s="77">
        <v>750375</v>
      </c>
      <c r="G51" s="77">
        <v>116.24</v>
      </c>
      <c r="H51" s="77">
        <v>3220.2949428000002</v>
      </c>
      <c r="I51" s="78">
        <v>0</v>
      </c>
      <c r="J51" s="78">
        <v>4.2500000000000003E-2</v>
      </c>
      <c r="K51" s="78">
        <v>5.0000000000000001E-3</v>
      </c>
    </row>
    <row r="52" spans="2:11">
      <c r="B52" t="s">
        <v>1509</v>
      </c>
      <c r="C52" t="s">
        <v>1510</v>
      </c>
      <c r="D52" t="s">
        <v>106</v>
      </c>
      <c r="E52" t="s">
        <v>1511</v>
      </c>
      <c r="F52" s="77">
        <v>30000</v>
      </c>
      <c r="G52" s="77">
        <v>100</v>
      </c>
      <c r="H52" s="77">
        <v>110.76</v>
      </c>
      <c r="I52" s="78">
        <v>0</v>
      </c>
      <c r="J52" s="78">
        <v>1.5E-3</v>
      </c>
      <c r="K52" s="78">
        <v>2.0000000000000001E-4</v>
      </c>
    </row>
    <row r="53" spans="2:11">
      <c r="B53" t="s">
        <v>1512</v>
      </c>
      <c r="C53" t="s">
        <v>1513</v>
      </c>
      <c r="D53" t="s">
        <v>106</v>
      </c>
      <c r="E53" t="s">
        <v>1514</v>
      </c>
      <c r="F53" s="77">
        <v>600000</v>
      </c>
      <c r="G53" s="77">
        <v>105.54</v>
      </c>
      <c r="H53" s="77">
        <v>2337.9220799999998</v>
      </c>
      <c r="I53" s="78">
        <v>0</v>
      </c>
      <c r="J53" s="78">
        <v>3.09E-2</v>
      </c>
      <c r="K53" s="78">
        <v>3.5999999999999999E-3</v>
      </c>
    </row>
    <row r="54" spans="2:11">
      <c r="B54" t="s">
        <v>1515</v>
      </c>
      <c r="C54" t="s">
        <v>1516</v>
      </c>
      <c r="D54" t="s">
        <v>106</v>
      </c>
      <c r="E54" t="s">
        <v>1517</v>
      </c>
      <c r="F54" s="77">
        <v>902550</v>
      </c>
      <c r="G54" s="77">
        <v>90.51</v>
      </c>
      <c r="H54" s="77">
        <v>3015.9874344599998</v>
      </c>
      <c r="I54" s="78">
        <v>0</v>
      </c>
      <c r="J54" s="78">
        <v>3.9899999999999998E-2</v>
      </c>
      <c r="K54" s="78">
        <v>4.7000000000000002E-3</v>
      </c>
    </row>
    <row r="55" spans="2:11">
      <c r="B55" t="s">
        <v>1518</v>
      </c>
      <c r="C55" t="s">
        <v>1519</v>
      </c>
      <c r="D55" t="s">
        <v>106</v>
      </c>
      <c r="E55" t="s">
        <v>1520</v>
      </c>
      <c r="F55" s="77">
        <v>61247</v>
      </c>
      <c r="G55" s="77">
        <v>98.92</v>
      </c>
      <c r="H55" s="77">
        <v>223.68178562080001</v>
      </c>
      <c r="I55" s="78">
        <v>0</v>
      </c>
      <c r="J55" s="78">
        <v>3.0000000000000001E-3</v>
      </c>
      <c r="K55" s="78">
        <v>2.9999999999999997E-4</v>
      </c>
    </row>
    <row r="56" spans="2:11">
      <c r="B56" t="s">
        <v>253</v>
      </c>
      <c r="C56" s="16"/>
    </row>
    <row r="57" spans="2:11">
      <c r="B57" t="s">
        <v>326</v>
      </c>
      <c r="C57" s="16"/>
    </row>
    <row r="58" spans="2:11">
      <c r="B58" t="s">
        <v>327</v>
      </c>
      <c r="C58" s="16"/>
    </row>
    <row r="59" spans="2:11">
      <c r="B59" t="s">
        <v>328</v>
      </c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000-000000000000}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198</v>
      </c>
    </row>
    <row r="4" spans="2:59">
      <c r="B4" s="2" t="s">
        <v>3</v>
      </c>
      <c r="C4" t="s">
        <v>199</v>
      </c>
    </row>
    <row r="6" spans="2:59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59" ht="26.25" customHeight="1">
      <c r="B7" s="101" t="s">
        <v>141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78963</v>
      </c>
      <c r="H11" s="7"/>
      <c r="I11" s="75">
        <v>207.99551250309</v>
      </c>
      <c r="J11" s="7"/>
      <c r="K11" s="76">
        <v>1</v>
      </c>
      <c r="L11" s="76">
        <v>2.9999999999999997E-4</v>
      </c>
      <c r="M11" s="16"/>
      <c r="N11" s="16"/>
      <c r="O11" s="16"/>
      <c r="P11" s="16"/>
      <c r="BG11" s="16"/>
    </row>
    <row r="12" spans="2:59">
      <c r="B12" s="79" t="s">
        <v>1521</v>
      </c>
      <c r="C12" s="16"/>
      <c r="D12" s="16"/>
      <c r="G12" s="81">
        <v>69033</v>
      </c>
      <c r="I12" s="81">
        <v>148.30316051109</v>
      </c>
      <c r="K12" s="80">
        <v>0.71299999999999997</v>
      </c>
      <c r="L12" s="80">
        <v>2.0000000000000001E-4</v>
      </c>
    </row>
    <row r="13" spans="2:59">
      <c r="B13" t="s">
        <v>1522</v>
      </c>
      <c r="C13" t="s">
        <v>1523</v>
      </c>
      <c r="D13" t="s">
        <v>514</v>
      </c>
      <c r="E13" t="s">
        <v>102</v>
      </c>
      <c r="F13" t="s">
        <v>1524</v>
      </c>
      <c r="G13" s="77">
        <v>55524</v>
      </c>
      <c r="H13" s="77">
        <v>267.09739999999999</v>
      </c>
      <c r="I13" s="77">
        <v>148.30316037599999</v>
      </c>
      <c r="J13" s="78">
        <v>0</v>
      </c>
      <c r="K13" s="78">
        <v>0.71299999999999997</v>
      </c>
      <c r="L13" s="78">
        <v>2.0000000000000001E-4</v>
      </c>
    </row>
    <row r="14" spans="2:59">
      <c r="B14" t="s">
        <v>1525</v>
      </c>
      <c r="C14" t="s">
        <v>1526</v>
      </c>
      <c r="D14" t="s">
        <v>845</v>
      </c>
      <c r="E14" t="s">
        <v>102</v>
      </c>
      <c r="F14" t="s">
        <v>419</v>
      </c>
      <c r="G14" s="77">
        <v>13509</v>
      </c>
      <c r="H14" s="77">
        <v>9.9999999999999995E-7</v>
      </c>
      <c r="I14" s="77">
        <v>1.3509E-7</v>
      </c>
      <c r="J14" s="78">
        <v>0</v>
      </c>
      <c r="K14" s="78">
        <v>0</v>
      </c>
      <c r="L14" s="78">
        <v>0</v>
      </c>
    </row>
    <row r="15" spans="2:59">
      <c r="B15" s="79" t="s">
        <v>1321</v>
      </c>
      <c r="C15" s="16"/>
      <c r="D15" s="16"/>
      <c r="G15" s="81">
        <v>9930</v>
      </c>
      <c r="I15" s="81">
        <v>59.692351991999999</v>
      </c>
      <c r="K15" s="80">
        <v>0.28699999999999998</v>
      </c>
      <c r="L15" s="80">
        <v>1E-4</v>
      </c>
    </row>
    <row r="16" spans="2:59">
      <c r="B16" t="s">
        <v>1527</v>
      </c>
      <c r="C16" t="s">
        <v>1528</v>
      </c>
      <c r="D16" t="s">
        <v>123</v>
      </c>
      <c r="E16" t="s">
        <v>106</v>
      </c>
      <c r="F16" t="s">
        <v>1529</v>
      </c>
      <c r="G16" s="77">
        <v>9930</v>
      </c>
      <c r="H16" s="77">
        <v>162.82</v>
      </c>
      <c r="I16" s="77">
        <v>59.692351991999999</v>
      </c>
      <c r="J16" s="78">
        <v>0</v>
      </c>
      <c r="K16" s="78">
        <v>0.28699999999999998</v>
      </c>
      <c r="L16" s="78">
        <v>1E-4</v>
      </c>
    </row>
    <row r="17" spans="2:4">
      <c r="B17" t="s">
        <v>253</v>
      </c>
      <c r="C17" s="16"/>
      <c r="D17" s="16"/>
    </row>
    <row r="18" spans="2:4">
      <c r="B18" t="s">
        <v>326</v>
      </c>
      <c r="C18" s="16"/>
      <c r="D18" s="16"/>
    </row>
    <row r="19" spans="2:4">
      <c r="B19" t="s">
        <v>327</v>
      </c>
      <c r="C19" s="16"/>
      <c r="D19" s="16"/>
    </row>
    <row r="20" spans="2:4">
      <c r="B20" t="s">
        <v>328</v>
      </c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198</v>
      </c>
    </row>
    <row r="4" spans="2:52">
      <c r="B4" s="2" t="s">
        <v>3</v>
      </c>
      <c r="C4" t="s">
        <v>199</v>
      </c>
    </row>
    <row r="6" spans="2:52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52" ht="26.25" customHeight="1">
      <c r="B7" s="101" t="s">
        <v>142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207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1322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246</v>
      </c>
      <c r="C14" t="s">
        <v>246</v>
      </c>
      <c r="D14" t="s">
        <v>246</v>
      </c>
      <c r="E14" t="s">
        <v>246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1323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246</v>
      </c>
      <c r="C16" t="s">
        <v>246</v>
      </c>
      <c r="D16" t="s">
        <v>246</v>
      </c>
      <c r="E16" t="s">
        <v>246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1530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246</v>
      </c>
      <c r="C18" t="s">
        <v>246</v>
      </c>
      <c r="D18" t="s">
        <v>246</v>
      </c>
      <c r="E18" t="s">
        <v>246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1324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246</v>
      </c>
      <c r="C20" t="s">
        <v>246</v>
      </c>
      <c r="D20" t="s">
        <v>246</v>
      </c>
      <c r="E20" t="s">
        <v>246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867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246</v>
      </c>
      <c r="C22" t="s">
        <v>246</v>
      </c>
      <c r="D22" t="s">
        <v>246</v>
      </c>
      <c r="E22" t="s">
        <v>246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251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1322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246</v>
      </c>
      <c r="C25" t="s">
        <v>246</v>
      </c>
      <c r="D25" t="s">
        <v>246</v>
      </c>
      <c r="E25" t="s">
        <v>246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1325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246</v>
      </c>
      <c r="C27" t="s">
        <v>246</v>
      </c>
      <c r="D27" t="s">
        <v>246</v>
      </c>
      <c r="E27" t="s">
        <v>246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1324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246</v>
      </c>
      <c r="C29" t="s">
        <v>246</v>
      </c>
      <c r="D29" t="s">
        <v>246</v>
      </c>
      <c r="E29" t="s">
        <v>246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1326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246</v>
      </c>
      <c r="C31" t="s">
        <v>246</v>
      </c>
      <c r="D31" t="s">
        <v>246</v>
      </c>
      <c r="E31" t="s">
        <v>246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867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246</v>
      </c>
      <c r="C33" t="s">
        <v>246</v>
      </c>
      <c r="D33" t="s">
        <v>246</v>
      </c>
      <c r="E33" t="s">
        <v>246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253</v>
      </c>
      <c r="C34" s="16"/>
      <c r="D34" s="16"/>
    </row>
    <row r="35" spans="2:12">
      <c r="B35" t="s">
        <v>326</v>
      </c>
      <c r="C35" s="16"/>
      <c r="D35" s="16"/>
    </row>
    <row r="36" spans="2:12">
      <c r="B36" t="s">
        <v>327</v>
      </c>
      <c r="C36" s="16"/>
      <c r="D36" s="16"/>
    </row>
    <row r="37" spans="2:12">
      <c r="B37" t="s">
        <v>328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198</v>
      </c>
    </row>
    <row r="4" spans="2:49">
      <c r="B4" s="2" t="s">
        <v>3</v>
      </c>
      <c r="C4" t="s">
        <v>199</v>
      </c>
    </row>
    <row r="6" spans="2:49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3"/>
    </row>
    <row r="7" spans="2:49" ht="26.25" customHeight="1">
      <c r="B7" s="101" t="s">
        <v>143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0</v>
      </c>
      <c r="H11" s="7"/>
      <c r="I11" s="75">
        <v>0</v>
      </c>
      <c r="J11" s="76">
        <v>0</v>
      </c>
      <c r="K11" s="76">
        <v>0</v>
      </c>
      <c r="AW11" s="16"/>
    </row>
    <row r="12" spans="2:49">
      <c r="B12" s="79" t="s">
        <v>207</v>
      </c>
      <c r="C12" s="16"/>
      <c r="D12" s="16"/>
      <c r="G12" s="81">
        <v>0</v>
      </c>
      <c r="I12" s="81">
        <v>0</v>
      </c>
      <c r="J12" s="80">
        <v>0</v>
      </c>
      <c r="K12" s="80">
        <v>0</v>
      </c>
    </row>
    <row r="13" spans="2:49">
      <c r="B13" s="79" t="s">
        <v>1322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246</v>
      </c>
      <c r="C14" t="s">
        <v>246</v>
      </c>
      <c r="D14" t="s">
        <v>246</v>
      </c>
      <c r="E14" t="s">
        <v>246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1323</v>
      </c>
      <c r="C15" s="16"/>
      <c r="D15" s="16"/>
      <c r="G15" s="81">
        <v>0</v>
      </c>
      <c r="I15" s="81">
        <v>0</v>
      </c>
      <c r="J15" s="80">
        <v>0</v>
      </c>
      <c r="K15" s="80">
        <v>0</v>
      </c>
    </row>
    <row r="16" spans="2:49">
      <c r="B16" t="s">
        <v>246</v>
      </c>
      <c r="C16" t="s">
        <v>246</v>
      </c>
      <c r="D16" t="s">
        <v>246</v>
      </c>
      <c r="E16" t="s">
        <v>246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</row>
    <row r="17" spans="2:11">
      <c r="B17" s="79" t="s">
        <v>1530</v>
      </c>
      <c r="C17" s="16"/>
      <c r="D17" s="16"/>
      <c r="G17" s="81">
        <v>0</v>
      </c>
      <c r="I17" s="81">
        <v>0</v>
      </c>
      <c r="J17" s="80">
        <v>0</v>
      </c>
      <c r="K17" s="80">
        <v>0</v>
      </c>
    </row>
    <row r="18" spans="2:11">
      <c r="B18" t="s">
        <v>246</v>
      </c>
      <c r="C18" t="s">
        <v>246</v>
      </c>
      <c r="D18" t="s">
        <v>246</v>
      </c>
      <c r="E18" t="s">
        <v>246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</row>
    <row r="19" spans="2:11">
      <c r="B19" s="79" t="s">
        <v>1324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246</v>
      </c>
      <c r="C20" t="s">
        <v>246</v>
      </c>
      <c r="D20" t="s">
        <v>246</v>
      </c>
      <c r="E20" t="s">
        <v>246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867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246</v>
      </c>
      <c r="C22" t="s">
        <v>246</v>
      </c>
      <c r="D22" t="s">
        <v>246</v>
      </c>
      <c r="E22" t="s">
        <v>246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251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s="79" t="s">
        <v>1322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246</v>
      </c>
      <c r="C25" t="s">
        <v>246</v>
      </c>
      <c r="D25" t="s">
        <v>246</v>
      </c>
      <c r="E25" t="s">
        <v>246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1325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246</v>
      </c>
      <c r="C27" t="s">
        <v>246</v>
      </c>
      <c r="D27" t="s">
        <v>246</v>
      </c>
      <c r="E27" t="s">
        <v>246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1324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246</v>
      </c>
      <c r="C29" t="s">
        <v>246</v>
      </c>
      <c r="D29" t="s">
        <v>246</v>
      </c>
      <c r="E29" t="s">
        <v>246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867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246</v>
      </c>
      <c r="C31" t="s">
        <v>246</v>
      </c>
      <c r="D31" t="s">
        <v>246</v>
      </c>
      <c r="E31" t="s">
        <v>246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t="s">
        <v>253</v>
      </c>
      <c r="C32" s="16"/>
      <c r="D32" s="16"/>
    </row>
    <row r="33" spans="2:4">
      <c r="B33" t="s">
        <v>326</v>
      </c>
      <c r="C33" s="16"/>
      <c r="D33" s="16"/>
    </row>
    <row r="34" spans="2:4">
      <c r="B34" t="s">
        <v>327</v>
      </c>
      <c r="C34" s="16"/>
      <c r="D34" s="16"/>
    </row>
    <row r="35" spans="2:4">
      <c r="B35" t="s">
        <v>328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300-000000000000}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198</v>
      </c>
    </row>
    <row r="4" spans="2:78">
      <c r="B4" s="2" t="s">
        <v>3</v>
      </c>
      <c r="C4" t="s">
        <v>199</v>
      </c>
    </row>
    <row r="6" spans="2:78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2:78" ht="26.25" customHeight="1">
      <c r="B7" s="101" t="s">
        <v>145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207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1340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246</v>
      </c>
      <c r="C14" t="s">
        <v>246</v>
      </c>
      <c r="D14" s="16"/>
      <c r="E14" t="s">
        <v>246</v>
      </c>
      <c r="H14" s="77">
        <v>0</v>
      </c>
      <c r="I14" t="s">
        <v>246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1345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246</v>
      </c>
      <c r="C16" t="s">
        <v>246</v>
      </c>
      <c r="D16" s="16"/>
      <c r="E16" t="s">
        <v>246</v>
      </c>
      <c r="H16" s="77">
        <v>0</v>
      </c>
      <c r="I16" t="s">
        <v>246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1346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1347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246</v>
      </c>
      <c r="C19" t="s">
        <v>246</v>
      </c>
      <c r="D19" s="16"/>
      <c r="E19" t="s">
        <v>246</v>
      </c>
      <c r="H19" s="77">
        <v>0</v>
      </c>
      <c r="I19" t="s">
        <v>246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1348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246</v>
      </c>
      <c r="C21" t="s">
        <v>246</v>
      </c>
      <c r="D21" s="16"/>
      <c r="E21" t="s">
        <v>246</v>
      </c>
      <c r="H21" s="77">
        <v>0</v>
      </c>
      <c r="I21" t="s">
        <v>246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1349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246</v>
      </c>
      <c r="C23" t="s">
        <v>246</v>
      </c>
      <c r="D23" s="16"/>
      <c r="E23" t="s">
        <v>246</v>
      </c>
      <c r="H23" s="77">
        <v>0</v>
      </c>
      <c r="I23" t="s">
        <v>246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1350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246</v>
      </c>
      <c r="C25" t="s">
        <v>246</v>
      </c>
      <c r="D25" s="16"/>
      <c r="E25" t="s">
        <v>246</v>
      </c>
      <c r="H25" s="77">
        <v>0</v>
      </c>
      <c r="I25" t="s">
        <v>246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251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1340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246</v>
      </c>
      <c r="C28" t="s">
        <v>246</v>
      </c>
      <c r="D28" s="16"/>
      <c r="E28" t="s">
        <v>246</v>
      </c>
      <c r="H28" s="77">
        <v>0</v>
      </c>
      <c r="I28" t="s">
        <v>246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1345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246</v>
      </c>
      <c r="C30" t="s">
        <v>246</v>
      </c>
      <c r="D30" s="16"/>
      <c r="E30" t="s">
        <v>246</v>
      </c>
      <c r="H30" s="77">
        <v>0</v>
      </c>
      <c r="I30" t="s">
        <v>246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1346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1347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246</v>
      </c>
      <c r="C33" t="s">
        <v>246</v>
      </c>
      <c r="D33" s="16"/>
      <c r="E33" t="s">
        <v>246</v>
      </c>
      <c r="H33" s="77">
        <v>0</v>
      </c>
      <c r="I33" t="s">
        <v>246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1348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246</v>
      </c>
      <c r="C35" t="s">
        <v>246</v>
      </c>
      <c r="D35" s="16"/>
      <c r="E35" t="s">
        <v>246</v>
      </c>
      <c r="H35" s="77">
        <v>0</v>
      </c>
      <c r="I35" t="s">
        <v>246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1349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246</v>
      </c>
      <c r="C37" t="s">
        <v>246</v>
      </c>
      <c r="D37" s="16"/>
      <c r="E37" t="s">
        <v>246</v>
      </c>
      <c r="H37" s="77">
        <v>0</v>
      </c>
      <c r="I37" t="s">
        <v>246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1350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246</v>
      </c>
      <c r="C39" t="s">
        <v>246</v>
      </c>
      <c r="D39" s="16"/>
      <c r="E39" t="s">
        <v>246</v>
      </c>
      <c r="H39" s="77">
        <v>0</v>
      </c>
      <c r="I39" t="s">
        <v>246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253</v>
      </c>
      <c r="D40" s="16"/>
    </row>
    <row r="41" spans="2:17">
      <c r="B41" t="s">
        <v>326</v>
      </c>
      <c r="D41" s="16"/>
    </row>
    <row r="42" spans="2:17">
      <c r="B42" t="s">
        <v>327</v>
      </c>
      <c r="D42" s="16"/>
    </row>
    <row r="43" spans="2:17">
      <c r="B43" t="s">
        <v>328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52"/>
    <pageSetUpPr fitToPage="1"/>
  </sheetPr>
  <dimension ref="B1:BH44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1" t="s">
        <v>146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3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0</v>
      </c>
      <c r="J11" s="18"/>
      <c r="K11" s="18"/>
      <c r="L11" s="18"/>
      <c r="M11" s="76">
        <v>0</v>
      </c>
      <c r="N11" s="75">
        <v>8216645.0700000003</v>
      </c>
      <c r="O11" s="7"/>
      <c r="P11" s="75">
        <v>8359.2859462487504</v>
      </c>
      <c r="Q11" s="76">
        <v>1</v>
      </c>
      <c r="R11" s="76">
        <v>1.29E-2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207</v>
      </c>
      <c r="I12" s="81">
        <v>0</v>
      </c>
      <c r="M12" s="80">
        <v>0</v>
      </c>
      <c r="N12" s="81">
        <v>8216645.0700000003</v>
      </c>
      <c r="P12" s="81">
        <v>8359.2859462487504</v>
      </c>
      <c r="Q12" s="80">
        <v>1</v>
      </c>
      <c r="R12" s="80">
        <v>1.29E-2</v>
      </c>
    </row>
    <row r="13" spans="2:60">
      <c r="B13" s="79" t="s">
        <v>1531</v>
      </c>
      <c r="I13" s="81">
        <v>0</v>
      </c>
      <c r="M13" s="80">
        <v>0</v>
      </c>
      <c r="N13" s="81">
        <v>8216645.0700000003</v>
      </c>
      <c r="P13" s="81">
        <v>8359.2859462487504</v>
      </c>
      <c r="Q13" s="80">
        <v>1</v>
      </c>
      <c r="R13" s="80">
        <v>1.29E-2</v>
      </c>
    </row>
    <row r="14" spans="2:60">
      <c r="B14" t="s">
        <v>1532</v>
      </c>
      <c r="C14" t="s">
        <v>1533</v>
      </c>
      <c r="D14" t="s">
        <v>1534</v>
      </c>
      <c r="E14" t="s">
        <v>1535</v>
      </c>
      <c r="F14" t="s">
        <v>1288</v>
      </c>
      <c r="G14" t="s">
        <v>1536</v>
      </c>
      <c r="H14" t="s">
        <v>1537</v>
      </c>
      <c r="J14" t="s">
        <v>128</v>
      </c>
      <c r="K14" t="s">
        <v>102</v>
      </c>
      <c r="L14" s="78">
        <v>0</v>
      </c>
      <c r="M14" s="78">
        <v>0</v>
      </c>
      <c r="N14" s="77">
        <v>8216645.0700000003</v>
      </c>
      <c r="O14" s="77">
        <v>101.73599900000001</v>
      </c>
      <c r="P14" s="77">
        <v>8359.2859462487504</v>
      </c>
      <c r="Q14" s="78">
        <v>1</v>
      </c>
      <c r="R14" s="78">
        <v>1.29E-2</v>
      </c>
    </row>
    <row r="15" spans="2:60">
      <c r="B15" s="79" t="s">
        <v>1538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246</v>
      </c>
      <c r="D16" t="s">
        <v>246</v>
      </c>
      <c r="F16" t="s">
        <v>246</v>
      </c>
      <c r="I16" s="77">
        <v>0</v>
      </c>
      <c r="J16" t="s">
        <v>246</v>
      </c>
      <c r="K16" t="s">
        <v>246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1539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246</v>
      </c>
      <c r="D18" t="s">
        <v>246</v>
      </c>
      <c r="F18" t="s">
        <v>246</v>
      </c>
      <c r="I18" s="77">
        <v>0</v>
      </c>
      <c r="J18" t="s">
        <v>246</v>
      </c>
      <c r="K18" t="s">
        <v>246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1540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246</v>
      </c>
      <c r="D20" t="s">
        <v>246</v>
      </c>
      <c r="F20" t="s">
        <v>246</v>
      </c>
      <c r="I20" s="77">
        <v>0</v>
      </c>
      <c r="J20" t="s">
        <v>246</v>
      </c>
      <c r="K20" t="s">
        <v>246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1541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246</v>
      </c>
      <c r="D22" t="s">
        <v>246</v>
      </c>
      <c r="F22" t="s">
        <v>246</v>
      </c>
      <c r="I22" s="77">
        <v>0</v>
      </c>
      <c r="J22" t="s">
        <v>246</v>
      </c>
      <c r="K22" t="s">
        <v>246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1542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1543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246</v>
      </c>
      <c r="D25" t="s">
        <v>246</v>
      </c>
      <c r="F25" t="s">
        <v>246</v>
      </c>
      <c r="I25" s="77">
        <v>0</v>
      </c>
      <c r="J25" t="s">
        <v>246</v>
      </c>
      <c r="K25" t="s">
        <v>246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1544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246</v>
      </c>
      <c r="D27" t="s">
        <v>246</v>
      </c>
      <c r="F27" t="s">
        <v>246</v>
      </c>
      <c r="I27" s="77">
        <v>0</v>
      </c>
      <c r="J27" t="s">
        <v>246</v>
      </c>
      <c r="K27" t="s">
        <v>246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1545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246</v>
      </c>
      <c r="D29" t="s">
        <v>246</v>
      </c>
      <c r="F29" t="s">
        <v>246</v>
      </c>
      <c r="I29" s="77">
        <v>0</v>
      </c>
      <c r="J29" t="s">
        <v>246</v>
      </c>
      <c r="K29" t="s">
        <v>246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1546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246</v>
      </c>
      <c r="D31" t="s">
        <v>246</v>
      </c>
      <c r="F31" t="s">
        <v>246</v>
      </c>
      <c r="I31" s="77">
        <v>0</v>
      </c>
      <c r="J31" t="s">
        <v>246</v>
      </c>
      <c r="K31" t="s">
        <v>246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251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1547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246</v>
      </c>
      <c r="D34" t="s">
        <v>246</v>
      </c>
      <c r="F34" t="s">
        <v>246</v>
      </c>
      <c r="I34" s="77">
        <v>0</v>
      </c>
      <c r="J34" t="s">
        <v>246</v>
      </c>
      <c r="K34" t="s">
        <v>246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1539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246</v>
      </c>
      <c r="D36" t="s">
        <v>246</v>
      </c>
      <c r="F36" t="s">
        <v>246</v>
      </c>
      <c r="I36" s="77">
        <v>0</v>
      </c>
      <c r="J36" t="s">
        <v>246</v>
      </c>
      <c r="K36" t="s">
        <v>246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1540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246</v>
      </c>
      <c r="D38" t="s">
        <v>246</v>
      </c>
      <c r="F38" t="s">
        <v>246</v>
      </c>
      <c r="I38" s="77">
        <v>0</v>
      </c>
      <c r="J38" t="s">
        <v>246</v>
      </c>
      <c r="K38" t="s">
        <v>246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1546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246</v>
      </c>
      <c r="D40" t="s">
        <v>246</v>
      </c>
      <c r="F40" t="s">
        <v>246</v>
      </c>
      <c r="I40" s="77">
        <v>0</v>
      </c>
      <c r="J40" t="s">
        <v>246</v>
      </c>
      <c r="K40" t="s">
        <v>246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253</v>
      </c>
    </row>
    <row r="42" spans="2:18">
      <c r="B42" t="s">
        <v>326</v>
      </c>
    </row>
    <row r="43" spans="2:18">
      <c r="B43" t="s">
        <v>327</v>
      </c>
    </row>
    <row r="44" spans="2:18">
      <c r="B44" t="s">
        <v>328</v>
      </c>
    </row>
  </sheetData>
  <mergeCells count="1">
    <mergeCell ref="B7:R7"/>
  </mergeCells>
  <dataValidations count="1">
    <dataValidation allowBlank="1" showInputMessage="1" showErrorMessage="1" sqref="A1:XFD1048576" xr:uid="{00000000-0002-0000-1500-000000000000}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198</v>
      </c>
    </row>
    <row r="4" spans="2:64">
      <c r="B4" s="2" t="s">
        <v>3</v>
      </c>
      <c r="C4" t="s">
        <v>199</v>
      </c>
    </row>
    <row r="5" spans="2:64">
      <c r="B5" s="2"/>
    </row>
    <row r="7" spans="2:64" ht="26.25" customHeight="1">
      <c r="B7" s="101" t="s">
        <v>153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207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1356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246</v>
      </c>
      <c r="C14" t="s">
        <v>246</v>
      </c>
      <c r="E14" t="s">
        <v>246</v>
      </c>
      <c r="G14" s="77">
        <v>0</v>
      </c>
      <c r="H14" t="s">
        <v>246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1357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246</v>
      </c>
      <c r="C16" t="s">
        <v>246</v>
      </c>
      <c r="E16" t="s">
        <v>246</v>
      </c>
      <c r="G16" s="77">
        <v>0</v>
      </c>
      <c r="H16" t="s">
        <v>246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1548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246</v>
      </c>
      <c r="C18" t="s">
        <v>246</v>
      </c>
      <c r="E18" t="s">
        <v>246</v>
      </c>
      <c r="G18" s="77">
        <v>0</v>
      </c>
      <c r="H18" t="s">
        <v>246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1549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246</v>
      </c>
      <c r="C20" t="s">
        <v>246</v>
      </c>
      <c r="E20" t="s">
        <v>246</v>
      </c>
      <c r="G20" s="77">
        <v>0</v>
      </c>
      <c r="H20" t="s">
        <v>246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867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246</v>
      </c>
      <c r="C22" t="s">
        <v>246</v>
      </c>
      <c r="E22" t="s">
        <v>246</v>
      </c>
      <c r="G22" s="77">
        <v>0</v>
      </c>
      <c r="H22" t="s">
        <v>246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251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246</v>
      </c>
      <c r="C24" t="s">
        <v>246</v>
      </c>
      <c r="E24" t="s">
        <v>246</v>
      </c>
      <c r="G24" s="77">
        <v>0</v>
      </c>
      <c r="H24" t="s">
        <v>246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253</v>
      </c>
    </row>
    <row r="26" spans="2:15">
      <c r="B26" t="s">
        <v>326</v>
      </c>
    </row>
    <row r="27" spans="2:15">
      <c r="B27" t="s">
        <v>327</v>
      </c>
    </row>
    <row r="28" spans="2:15">
      <c r="B28" t="s">
        <v>328</v>
      </c>
    </row>
  </sheetData>
  <mergeCells count="1">
    <mergeCell ref="B7:O7"/>
  </mergeCells>
  <dataValidations count="1">
    <dataValidation allowBlank="1" showInputMessage="1" showErrorMessage="1" sqref="A1:XFD1048576" xr:uid="{00000000-0002-0000-1600-000000000000}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2"/>
    </row>
    <row r="7" spans="2:55" ht="26.25" customHeight="1">
      <c r="B7" s="101" t="s">
        <v>156</v>
      </c>
      <c r="C7" s="102"/>
      <c r="D7" s="102"/>
      <c r="E7" s="102"/>
      <c r="F7" s="102"/>
      <c r="G7" s="102"/>
      <c r="H7" s="102"/>
      <c r="I7" s="102"/>
      <c r="J7" s="103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207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1550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246</v>
      </c>
      <c r="E14" s="78">
        <v>0</v>
      </c>
      <c r="F14" t="s">
        <v>246</v>
      </c>
      <c r="G14" s="77">
        <v>0</v>
      </c>
      <c r="H14" s="78">
        <v>0</v>
      </c>
      <c r="I14" s="78">
        <v>0</v>
      </c>
    </row>
    <row r="15" spans="2:55">
      <c r="B15" s="79" t="s">
        <v>1551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246</v>
      </c>
      <c r="E16" s="78">
        <v>0</v>
      </c>
      <c r="F16" t="s">
        <v>246</v>
      </c>
      <c r="G16" s="77">
        <v>0</v>
      </c>
      <c r="H16" s="78">
        <v>0</v>
      </c>
      <c r="I16" s="78">
        <v>0</v>
      </c>
    </row>
    <row r="17" spans="2:9">
      <c r="B17" s="79" t="s">
        <v>251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1550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246</v>
      </c>
      <c r="E19" s="78">
        <v>0</v>
      </c>
      <c r="F19" t="s">
        <v>246</v>
      </c>
      <c r="G19" s="77">
        <v>0</v>
      </c>
      <c r="H19" s="78">
        <v>0</v>
      </c>
      <c r="I19" s="78">
        <v>0</v>
      </c>
    </row>
    <row r="20" spans="2:9">
      <c r="B20" s="79" t="s">
        <v>1551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246</v>
      </c>
      <c r="E21" s="78">
        <v>0</v>
      </c>
      <c r="F21" t="s">
        <v>246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 xr:uid="{00000000-0002-0000-1700-000000000000}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7" spans="2:60" ht="26.25" customHeight="1">
      <c r="B7" s="101" t="s">
        <v>162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207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246</v>
      </c>
      <c r="D13" t="s">
        <v>246</v>
      </c>
      <c r="E13" s="19"/>
      <c r="F13" s="78">
        <v>0</v>
      </c>
      <c r="G13" t="s">
        <v>246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251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246</v>
      </c>
      <c r="D15" t="s">
        <v>246</v>
      </c>
      <c r="E15" s="19"/>
      <c r="F15" s="78">
        <v>0</v>
      </c>
      <c r="G15" t="s">
        <v>246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2"/>
    </row>
    <row r="7" spans="2:60" ht="26.25" customHeight="1">
      <c r="B7" s="101" t="s">
        <v>167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853.71801000000005</v>
      </c>
      <c r="J11" s="76">
        <v>1</v>
      </c>
      <c r="K11" s="76">
        <v>1.2999999999999999E-3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207</v>
      </c>
      <c r="C12" s="15"/>
      <c r="D12" s="15"/>
      <c r="E12" s="15"/>
      <c r="F12" s="15"/>
      <c r="G12" s="15"/>
      <c r="H12" s="80">
        <v>0</v>
      </c>
      <c r="I12" s="81">
        <v>853.71801000000005</v>
      </c>
      <c r="J12" s="80">
        <v>1</v>
      </c>
      <c r="K12" s="80">
        <v>1.2999999999999999E-3</v>
      </c>
    </row>
    <row r="13" spans="2:60">
      <c r="B13" t="s">
        <v>1552</v>
      </c>
      <c r="C13" t="s">
        <v>1553</v>
      </c>
      <c r="D13" t="s">
        <v>246</v>
      </c>
      <c r="E13" t="s">
        <v>541</v>
      </c>
      <c r="F13" s="78">
        <v>0</v>
      </c>
      <c r="G13" t="s">
        <v>102</v>
      </c>
      <c r="H13" s="78">
        <v>0</v>
      </c>
      <c r="I13" s="77">
        <v>-193.69772</v>
      </c>
      <c r="J13" s="78">
        <v>-0.22689999999999999</v>
      </c>
      <c r="K13" s="78">
        <v>-2.9999999999999997E-4</v>
      </c>
    </row>
    <row r="14" spans="2:60">
      <c r="B14" t="s">
        <v>1554</v>
      </c>
      <c r="C14" t="s">
        <v>1555</v>
      </c>
      <c r="D14" t="s">
        <v>246</v>
      </c>
      <c r="E14" t="s">
        <v>541</v>
      </c>
      <c r="F14" s="78">
        <v>0</v>
      </c>
      <c r="G14" t="s">
        <v>102</v>
      </c>
      <c r="H14" s="78">
        <v>0</v>
      </c>
      <c r="I14" s="77">
        <v>-25.05199</v>
      </c>
      <c r="J14" s="78">
        <v>-2.93E-2</v>
      </c>
      <c r="K14" s="78">
        <v>0</v>
      </c>
    </row>
    <row r="15" spans="2:60">
      <c r="B15" t="s">
        <v>1556</v>
      </c>
      <c r="C15" t="s">
        <v>1557</v>
      </c>
      <c r="D15" t="s">
        <v>246</v>
      </c>
      <c r="E15" t="s">
        <v>541</v>
      </c>
      <c r="F15" s="78">
        <v>0</v>
      </c>
      <c r="G15" t="s">
        <v>102</v>
      </c>
      <c r="H15" s="78">
        <v>0</v>
      </c>
      <c r="I15" s="77">
        <v>319.05155000000002</v>
      </c>
      <c r="J15" s="78">
        <v>0.37369999999999998</v>
      </c>
      <c r="K15" s="78">
        <v>5.0000000000000001E-4</v>
      </c>
    </row>
    <row r="16" spans="2:60">
      <c r="B16" t="s">
        <v>1558</v>
      </c>
      <c r="C16" t="s">
        <v>1559</v>
      </c>
      <c r="D16" t="s">
        <v>212</v>
      </c>
      <c r="E16" t="s">
        <v>213</v>
      </c>
      <c r="F16" s="78">
        <v>0</v>
      </c>
      <c r="G16" t="s">
        <v>102</v>
      </c>
      <c r="H16" s="78">
        <v>0</v>
      </c>
      <c r="I16" s="77">
        <v>753.41616999999997</v>
      </c>
      <c r="J16" s="78">
        <v>0.88249999999999995</v>
      </c>
      <c r="K16" s="78">
        <v>1.1999999999999999E-3</v>
      </c>
    </row>
    <row r="17" spans="2:11">
      <c r="B17" s="79" t="s">
        <v>251</v>
      </c>
      <c r="D17" s="19"/>
      <c r="E17" s="19"/>
      <c r="F17" s="19"/>
      <c r="G17" s="19"/>
      <c r="H17" s="80">
        <v>0</v>
      </c>
      <c r="I17" s="81">
        <v>0</v>
      </c>
      <c r="J17" s="80">
        <v>0</v>
      </c>
      <c r="K17" s="80">
        <v>0</v>
      </c>
    </row>
    <row r="18" spans="2:11">
      <c r="B18" t="s">
        <v>246</v>
      </c>
      <c r="C18" t="s">
        <v>246</v>
      </c>
      <c r="D18" t="s">
        <v>246</v>
      </c>
      <c r="E18" s="19"/>
      <c r="F18" s="78">
        <v>0</v>
      </c>
      <c r="G18" t="s">
        <v>246</v>
      </c>
      <c r="H18" s="78">
        <v>0</v>
      </c>
      <c r="I18" s="77">
        <v>0</v>
      </c>
      <c r="J18" s="78">
        <v>0</v>
      </c>
      <c r="K18" s="78">
        <v>0</v>
      </c>
    </row>
    <row r="19" spans="2:11">
      <c r="D19" s="19"/>
      <c r="E19" s="19"/>
      <c r="F19" s="19"/>
      <c r="G19" s="19"/>
      <c r="H19" s="19"/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52"/>
    <pageSetUpPr fitToPage="1"/>
  </sheetPr>
  <dimension ref="B1:Q40"/>
  <sheetViews>
    <sheetView rightToLeft="1" topLeftCell="A25" workbookViewId="0">
      <selection activeCell="E15" sqref="E15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198</v>
      </c>
    </row>
    <row r="4" spans="2:17">
      <c r="B4" s="2" t="s">
        <v>3</v>
      </c>
      <c r="C4" t="s">
        <v>199</v>
      </c>
    </row>
    <row r="5" spans="2:17">
      <c r="B5" s="2"/>
    </row>
    <row r="7" spans="2:17" ht="26.25" customHeight="1">
      <c r="B7" s="101" t="s">
        <v>169</v>
      </c>
      <c r="C7" s="102"/>
      <c r="D7" s="102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82">
        <f>C12+C20</f>
        <v>40795.398815806533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3" t="s">
        <v>207</v>
      </c>
      <c r="C12" s="84">
        <f>SUM(C13:C18)</f>
        <v>12619.564200000001</v>
      </c>
    </row>
    <row r="13" spans="2:17">
      <c r="B13" t="s">
        <v>1560</v>
      </c>
      <c r="C13" s="77">
        <v>485.86720000000003</v>
      </c>
      <c r="D13" s="85">
        <v>46996</v>
      </c>
    </row>
    <row r="14" spans="2:17">
      <c r="B14" t="s">
        <v>1561</v>
      </c>
      <c r="C14" s="77">
        <v>3175.1489999999999</v>
      </c>
      <c r="D14" s="85">
        <v>46996</v>
      </c>
    </row>
    <row r="15" spans="2:17">
      <c r="B15" t="s">
        <v>1562</v>
      </c>
      <c r="C15" s="77">
        <v>2134.9430000000002</v>
      </c>
      <c r="D15" s="85">
        <v>45366</v>
      </c>
    </row>
    <row r="16" spans="2:17">
      <c r="B16" t="s">
        <v>1563</v>
      </c>
      <c r="C16" s="77">
        <v>1403.605</v>
      </c>
      <c r="D16" s="85">
        <v>46721</v>
      </c>
    </row>
    <row r="17" spans="2:4">
      <c r="B17" t="s">
        <v>1564</v>
      </c>
      <c r="C17" s="77">
        <v>1020</v>
      </c>
      <c r="D17" s="85">
        <v>46691</v>
      </c>
    </row>
    <row r="18" spans="2:4">
      <c r="B18" s="86" t="s">
        <v>1565</v>
      </c>
      <c r="C18" s="77">
        <v>4400</v>
      </c>
      <c r="D18" s="85">
        <v>47923</v>
      </c>
    </row>
    <row r="19" spans="2:4">
      <c r="B19"/>
      <c r="C19" s="77"/>
    </row>
    <row r="20" spans="2:4">
      <c r="B20" s="83" t="s">
        <v>251</v>
      </c>
      <c r="C20" s="84">
        <f>SUM(C21:C40)</f>
        <v>28175.834615806529</v>
      </c>
    </row>
    <row r="21" spans="2:4">
      <c r="B21" t="s">
        <v>1566</v>
      </c>
      <c r="C21" s="77">
        <v>1475.4155000000001</v>
      </c>
      <c r="D21" s="85">
        <v>47483</v>
      </c>
    </row>
    <row r="22" spans="2:4">
      <c r="B22" t="s">
        <v>1567</v>
      </c>
      <c r="C22" s="77">
        <v>728.98540000000003</v>
      </c>
      <c r="D22" s="85">
        <v>47938</v>
      </c>
    </row>
    <row r="23" spans="2:4">
      <c r="B23" t="s">
        <v>1568</v>
      </c>
      <c r="C23" s="77">
        <v>41.867280000000001</v>
      </c>
      <c r="D23" s="85">
        <v>47542</v>
      </c>
    </row>
    <row r="24" spans="2:4">
      <c r="B24" t="s">
        <v>1569</v>
      </c>
      <c r="C24" s="77">
        <v>792.10752400000013</v>
      </c>
      <c r="D24" s="85">
        <v>44196</v>
      </c>
    </row>
    <row r="25" spans="2:4">
      <c r="B25" t="s">
        <v>1570</v>
      </c>
      <c r="C25" s="77">
        <v>1235.7419359999999</v>
      </c>
      <c r="D25" s="85">
        <v>47238</v>
      </c>
    </row>
    <row r="26" spans="2:4">
      <c r="B26" t="s">
        <v>1571</v>
      </c>
      <c r="C26" s="77">
        <v>1195.2850000000001</v>
      </c>
      <c r="D26" s="85">
        <v>47598</v>
      </c>
    </row>
    <row r="27" spans="2:4">
      <c r="B27" t="s">
        <v>1490</v>
      </c>
      <c r="C27" s="77">
        <v>1076.1293920000001</v>
      </c>
      <c r="D27" s="85">
        <v>47107</v>
      </c>
    </row>
    <row r="28" spans="2:4">
      <c r="B28" t="s">
        <v>1572</v>
      </c>
      <c r="C28" s="77">
        <v>1917.0525400000001</v>
      </c>
      <c r="D28" s="85">
        <v>45367</v>
      </c>
    </row>
    <row r="29" spans="2:4">
      <c r="B29" t="s">
        <v>1573</v>
      </c>
      <c r="C29" s="77">
        <v>271.7312</v>
      </c>
      <c r="D29" s="85">
        <v>46538</v>
      </c>
    </row>
    <row r="30" spans="2:4">
      <c r="B30" t="s">
        <v>1574</v>
      </c>
      <c r="C30" s="77">
        <v>1989.0760760000001</v>
      </c>
      <c r="D30" s="85">
        <v>47026</v>
      </c>
    </row>
    <row r="31" spans="2:4">
      <c r="B31" t="s">
        <v>1575</v>
      </c>
      <c r="C31" s="77">
        <v>1713.6438675200002</v>
      </c>
      <c r="D31" s="85">
        <v>46243</v>
      </c>
    </row>
    <row r="32" spans="2:4">
      <c r="B32" t="s">
        <v>1576</v>
      </c>
      <c r="C32" s="77">
        <v>1107.5999999999999</v>
      </c>
      <c r="D32" s="85">
        <v>46203</v>
      </c>
    </row>
    <row r="33" spans="2:4">
      <c r="B33" t="s">
        <v>1465</v>
      </c>
      <c r="C33" s="77">
        <v>6170.424573225001</v>
      </c>
      <c r="D33" s="85">
        <v>45939</v>
      </c>
    </row>
    <row r="34" spans="2:4">
      <c r="B34" t="s">
        <v>1577</v>
      </c>
      <c r="C34" s="77">
        <v>358.52829233352554</v>
      </c>
      <c r="D34" s="85">
        <v>46568</v>
      </c>
    </row>
    <row r="35" spans="2:4">
      <c r="B35" t="s">
        <v>1578</v>
      </c>
      <c r="C35" s="77">
        <v>1182.0448216080003</v>
      </c>
      <c r="D35" s="85">
        <v>51204</v>
      </c>
    </row>
    <row r="36" spans="2:4">
      <c r="B36" t="s">
        <v>1579</v>
      </c>
      <c r="C36" s="77">
        <v>1734.92750912</v>
      </c>
      <c r="D36" s="85">
        <v>45747</v>
      </c>
    </row>
    <row r="37" spans="2:4">
      <c r="B37" s="87" t="s">
        <v>1580</v>
      </c>
      <c r="C37" s="77">
        <v>1735.24</v>
      </c>
      <c r="D37" s="85">
        <v>46607</v>
      </c>
    </row>
    <row r="38" spans="2:4">
      <c r="B38" s="87" t="s">
        <v>1581</v>
      </c>
      <c r="C38" s="77">
        <v>1846</v>
      </c>
      <c r="D38" s="85">
        <v>47239</v>
      </c>
    </row>
    <row r="39" spans="2:4">
      <c r="B39" s="87" t="s">
        <v>1582</v>
      </c>
      <c r="C39" s="77">
        <v>681.03370400000006</v>
      </c>
      <c r="D39" s="85">
        <v>46934</v>
      </c>
    </row>
    <row r="40" spans="2:4">
      <c r="B40" s="87" t="s">
        <v>1583</v>
      </c>
      <c r="C40" s="77">
        <v>923</v>
      </c>
      <c r="D40" s="85">
        <v>46310</v>
      </c>
    </row>
  </sheetData>
  <mergeCells count="1">
    <mergeCell ref="B7:D7"/>
  </mergeCells>
  <dataValidations count="1">
    <dataValidation allowBlank="1" showInputMessage="1" showErrorMessage="1" sqref="A1:XFD1048576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101" t="s">
        <v>173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207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330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246</v>
      </c>
      <c r="C14" t="s">
        <v>246</v>
      </c>
      <c r="D14" t="s">
        <v>246</v>
      </c>
      <c r="E14" t="s">
        <v>246</v>
      </c>
      <c r="H14" s="77">
        <v>0</v>
      </c>
      <c r="I14" t="s">
        <v>246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281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246</v>
      </c>
      <c r="C16" t="s">
        <v>246</v>
      </c>
      <c r="D16" t="s">
        <v>246</v>
      </c>
      <c r="E16" t="s">
        <v>246</v>
      </c>
      <c r="H16" s="77">
        <v>0</v>
      </c>
      <c r="I16" t="s">
        <v>246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337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246</v>
      </c>
      <c r="C18" t="s">
        <v>246</v>
      </c>
      <c r="D18" t="s">
        <v>246</v>
      </c>
      <c r="E18" t="s">
        <v>246</v>
      </c>
      <c r="H18" s="77">
        <v>0</v>
      </c>
      <c r="I18" t="s">
        <v>246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867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246</v>
      </c>
      <c r="C20" t="s">
        <v>246</v>
      </c>
      <c r="D20" t="s">
        <v>246</v>
      </c>
      <c r="E20" t="s">
        <v>246</v>
      </c>
      <c r="H20" s="77">
        <v>0</v>
      </c>
      <c r="I20" t="s">
        <v>246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251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338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246</v>
      </c>
      <c r="C23" t="s">
        <v>246</v>
      </c>
      <c r="D23" t="s">
        <v>246</v>
      </c>
      <c r="E23" t="s">
        <v>246</v>
      </c>
      <c r="H23" s="77">
        <v>0</v>
      </c>
      <c r="I23" t="s">
        <v>246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339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246</v>
      </c>
      <c r="C25" t="s">
        <v>246</v>
      </c>
      <c r="D25" t="s">
        <v>246</v>
      </c>
      <c r="E25" t="s">
        <v>246</v>
      </c>
      <c r="H25" s="77">
        <v>0</v>
      </c>
      <c r="I25" t="s">
        <v>246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253</v>
      </c>
      <c r="D26" s="16"/>
    </row>
    <row r="27" spans="2:16">
      <c r="B27" t="s">
        <v>326</v>
      </c>
      <c r="D27" s="16"/>
    </row>
    <row r="28" spans="2:16">
      <c r="B28" t="s">
        <v>328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101" t="s">
        <v>177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207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1356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246</v>
      </c>
      <c r="C14" t="s">
        <v>246</v>
      </c>
      <c r="D14" t="s">
        <v>246</v>
      </c>
      <c r="E14" t="s">
        <v>246</v>
      </c>
      <c r="H14" s="77">
        <v>0</v>
      </c>
      <c r="I14" t="s">
        <v>246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1357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246</v>
      </c>
      <c r="C16" t="s">
        <v>246</v>
      </c>
      <c r="D16" t="s">
        <v>246</v>
      </c>
      <c r="E16" t="s">
        <v>246</v>
      </c>
      <c r="H16" s="77">
        <v>0</v>
      </c>
      <c r="I16" t="s">
        <v>246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337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246</v>
      </c>
      <c r="C18" t="s">
        <v>246</v>
      </c>
      <c r="D18" t="s">
        <v>246</v>
      </c>
      <c r="E18" t="s">
        <v>246</v>
      </c>
      <c r="H18" s="77">
        <v>0</v>
      </c>
      <c r="I18" t="s">
        <v>246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867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246</v>
      </c>
      <c r="C20" t="s">
        <v>246</v>
      </c>
      <c r="D20" t="s">
        <v>246</v>
      </c>
      <c r="E20" t="s">
        <v>246</v>
      </c>
      <c r="H20" s="77">
        <v>0</v>
      </c>
      <c r="I20" t="s">
        <v>246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251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338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246</v>
      </c>
      <c r="C23" t="s">
        <v>246</v>
      </c>
      <c r="D23" t="s">
        <v>246</v>
      </c>
      <c r="E23" t="s">
        <v>246</v>
      </c>
      <c r="H23" s="77">
        <v>0</v>
      </c>
      <c r="I23" t="s">
        <v>246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339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246</v>
      </c>
      <c r="C25" t="s">
        <v>246</v>
      </c>
      <c r="D25" t="s">
        <v>246</v>
      </c>
      <c r="E25" t="s">
        <v>246</v>
      </c>
      <c r="H25" s="77">
        <v>0</v>
      </c>
      <c r="I25" t="s">
        <v>246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253</v>
      </c>
      <c r="D26" s="16"/>
    </row>
    <row r="27" spans="2:16">
      <c r="B27" t="s">
        <v>326</v>
      </c>
      <c r="D27" s="16"/>
    </row>
    <row r="28" spans="2:16">
      <c r="B28" t="s">
        <v>328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198</v>
      </c>
    </row>
    <row r="4" spans="2:23">
      <c r="B4" s="2" t="s">
        <v>3</v>
      </c>
      <c r="C4" t="s">
        <v>199</v>
      </c>
    </row>
    <row r="5" spans="2:23">
      <c r="B5" s="2"/>
    </row>
    <row r="7" spans="2:23" ht="26.25" customHeight="1">
      <c r="B7" s="101" t="s">
        <v>179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207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1356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246</v>
      </c>
      <c r="C14" t="s">
        <v>246</v>
      </c>
      <c r="D14" t="s">
        <v>246</v>
      </c>
      <c r="E14" t="s">
        <v>246</v>
      </c>
      <c r="F14" s="15"/>
      <c r="G14" s="15"/>
      <c r="H14" s="77">
        <v>0</v>
      </c>
      <c r="I14" t="s">
        <v>246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1357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246</v>
      </c>
      <c r="C16" t="s">
        <v>246</v>
      </c>
      <c r="D16" t="s">
        <v>246</v>
      </c>
      <c r="E16" t="s">
        <v>246</v>
      </c>
      <c r="F16" s="15"/>
      <c r="G16" s="15"/>
      <c r="H16" s="77">
        <v>0</v>
      </c>
      <c r="I16" t="s">
        <v>246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337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246</v>
      </c>
      <c r="C18" t="s">
        <v>246</v>
      </c>
      <c r="D18" t="s">
        <v>246</v>
      </c>
      <c r="E18" t="s">
        <v>246</v>
      </c>
      <c r="F18" s="15"/>
      <c r="G18" s="15"/>
      <c r="H18" s="77">
        <v>0</v>
      </c>
      <c r="I18" t="s">
        <v>246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867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246</v>
      </c>
      <c r="C20" t="s">
        <v>246</v>
      </c>
      <c r="D20" t="s">
        <v>246</v>
      </c>
      <c r="E20" t="s">
        <v>246</v>
      </c>
      <c r="F20" s="15"/>
      <c r="G20" s="15"/>
      <c r="H20" s="77">
        <v>0</v>
      </c>
      <c r="I20" t="s">
        <v>246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251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338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246</v>
      </c>
      <c r="C23" t="s">
        <v>246</v>
      </c>
      <c r="D23" t="s">
        <v>246</v>
      </c>
      <c r="E23" t="s">
        <v>246</v>
      </c>
      <c r="H23" s="77">
        <v>0</v>
      </c>
      <c r="I23" t="s">
        <v>246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339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246</v>
      </c>
      <c r="C25" t="s">
        <v>246</v>
      </c>
      <c r="D25" t="s">
        <v>246</v>
      </c>
      <c r="E25" t="s">
        <v>246</v>
      </c>
      <c r="H25" s="77">
        <v>0</v>
      </c>
      <c r="I25" t="s">
        <v>246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253</v>
      </c>
      <c r="D26" s="16"/>
    </row>
    <row r="27" spans="2:23">
      <c r="B27" t="s">
        <v>326</v>
      </c>
      <c r="D27" s="16"/>
    </row>
    <row r="28" spans="2:23">
      <c r="B28" t="s">
        <v>327</v>
      </c>
      <c r="D28" s="16"/>
    </row>
    <row r="29" spans="2:23">
      <c r="B29" t="s">
        <v>328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 xr:uid="{00000000-0002-0000-1D00-000000000000}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Olga Kimchi</cp:lastModifiedBy>
  <dcterms:created xsi:type="dcterms:W3CDTF">2015-11-10T09:34:27Z</dcterms:created>
  <dcterms:modified xsi:type="dcterms:W3CDTF">2023-07-18T08:22:38Z</dcterms:modified>
</cp:coreProperties>
</file>